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<sst xmlns="http://schemas.openxmlformats.org/spreadsheetml/2006/main" count="85" uniqueCount="62">
  <si>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2025年金华市人才发展集团有限公司公开招聘工作人员                  
 综合成绩及入围考察人员公布</t>
  </si>
  <si>
    <t>序号</t>
  </si>
  <si>
    <t>准考证号</t>
  </si>
  <si>
    <t>姓名</t>
  </si>
  <si>
    <t>报考岗位</t>
  </si>
  <si>
    <t>笔试成绩</t>
  </si>
  <si>
    <t>笔试折合成绩</t>
  </si>
  <si>
    <t>面试成绩</t>
  </si>
  <si>
    <t>面试折合成绩</t>
  </si>
  <si>
    <t>总成绩</t>
  </si>
  <si>
    <t>排 名</t>
  </si>
  <si>
    <t>备 注</t>
  </si>
  <si>
    <t>SF202504052</t>
  </si>
  <si>
    <t>金*</t>
  </si>
  <si>
    <t>活动策划部培训师</t>
  </si>
  <si>
    <t>入围考察</t>
  </si>
  <si>
    <t>SF202504010</t>
  </si>
  <si>
    <t>陈*睿</t>
  </si>
  <si>
    <t>SF202504105</t>
  </si>
  <si>
    <t>朱*挺</t>
  </si>
  <si>
    <t>76</t>
  </si>
  <si>
    <t>SF202504103</t>
  </si>
  <si>
    <t>蒋*涵</t>
  </si>
  <si>
    <t>77</t>
  </si>
  <si>
    <t>SF202504061</t>
  </si>
  <si>
    <t>尹*</t>
  </si>
  <si>
    <t>SF202504088</t>
  </si>
  <si>
    <t>陈*</t>
  </si>
  <si>
    <t>76.5</t>
  </si>
  <si>
    <t>SF202504117</t>
  </si>
  <si>
    <t>邵*惠</t>
  </si>
  <si>
    <t>子公司会计</t>
  </si>
  <si>
    <t>64.5</t>
  </si>
  <si>
    <t>未达合格分</t>
  </si>
  <si>
    <t>SF202504008</t>
  </si>
  <si>
    <t>吴*君</t>
  </si>
  <si>
    <t>SF202504081</t>
  </si>
  <si>
    <t>舒*毅</t>
  </si>
  <si>
    <t>63</t>
  </si>
  <si>
    <t>缺考</t>
  </si>
  <si>
    <t>SF202504027</t>
  </si>
  <si>
    <t>子公司业务岗</t>
  </si>
  <si>
    <t>SF202504127</t>
  </si>
  <si>
    <t>骆*倩</t>
  </si>
  <si>
    <t>75.5</t>
  </si>
  <si>
    <t>SF202504142</t>
  </si>
  <si>
    <t>吕*萱</t>
  </si>
  <si>
    <t>SF202504022</t>
  </si>
  <si>
    <t>郭*男</t>
  </si>
  <si>
    <t>SF202504007</t>
  </si>
  <si>
    <t>李*</t>
  </si>
  <si>
    <t>SF202504134</t>
  </si>
  <si>
    <t>杨*</t>
  </si>
  <si>
    <t>72</t>
  </si>
  <si>
    <t>SF202504176</t>
  </si>
  <si>
    <t>张*柱</t>
  </si>
  <si>
    <t>73</t>
  </si>
  <si>
    <t>SF202504056</t>
  </si>
  <si>
    <t>吕*</t>
  </si>
  <si>
    <t>SF202504185</t>
  </si>
  <si>
    <t>王*康</t>
  </si>
  <si>
    <t xml:space="preserve">金华市人才发展集团有限公司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</si>
</sst>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1" fillId="0" borderId="0" applyFill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5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55" applyNumberFormat="1" applyFont="1" applyBorder="1" applyAlignment="1">
      <alignment horizontal="center" vertical="center" wrapText="1"/>
    </xf>
    <xf numFmtId="49" fontId="4" fillId="0" borderId="2" xfId="55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49" fontId="4" fillId="2" borderId="2" xfId="51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/>
    </xf>
    <xf numFmtId="49" fontId="4" fillId="2" borderId="2" xfId="5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4 3 2" xfId="52"/>
    <cellStyle name="常规 3" xfId="53"/>
    <cellStyle name="常规 3 2 2" xfId="54"/>
    <cellStyle name="常规 4 2" xfId="55"/>
    <cellStyle name="常规 5" xfId="56"/>
    <cellStyle name="常规 6 2 2" xfId="57"/>
    <cellStyle name="常规 6 3" xfId="58"/>
  </cellStyles>
  <dxfs count="2">
    <dxf>
      <font>
        <name val=""/>
        <scheme val="none"/>
        <b val="0"/>
        <i val="0"/>
        <strike val="0"/>
        <u val="none"/>
        <sz val="12"/>
        <color rgb="FF9C0006"/>
      </font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M1" sqref="M1"/>
    </sheetView>
  </sheetViews>
  <sheetFormatPr defaultColWidth="9" defaultRowHeight="13.5"/>
  <cols>
    <col min="1" max="1" width="4.625" style="2" customWidth="1"/>
    <col min="2" max="2" width="15.125" style="2" customWidth="1"/>
    <col min="3" max="3" width="11.5" style="2" customWidth="1"/>
    <col min="4" max="4" width="15.25" style="2" customWidth="1"/>
    <col min="5" max="5" width="5.375" style="2" customWidth="1"/>
    <col min="6" max="6" width="9" style="3"/>
    <col min="7" max="7" width="5" style="2" customWidth="1"/>
    <col min="8" max="8" width="9" style="2"/>
    <col min="9" max="9" width="8" style="2" customWidth="1"/>
    <col min="10" max="10" width="6.125" style="2" customWidth="1"/>
    <col min="11" max="11" width="13" style="2" customWidth="1"/>
    <col min="12" max="16384" width="9" style="2"/>
  </cols>
  <sheetData>
    <row r="1" ht="6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31" t="s">
        <v>9</v>
      </c>
      <c r="J2" s="32" t="s">
        <v>10</v>
      </c>
      <c r="K2" s="33" t="s">
        <v>11</v>
      </c>
      <c r="L2" s="34"/>
    </row>
    <row r="3" s="1" customFormat="1" ht="30" customHeight="1" spans="1:11">
      <c r="A3" s="9">
        <v>1</v>
      </c>
      <c r="B3" s="10" t="s">
        <v>12</v>
      </c>
      <c r="C3" s="9" t="s">
        <v>13</v>
      </c>
      <c r="D3" s="9" t="s">
        <v>14</v>
      </c>
      <c r="E3" s="11">
        <v>78.5</v>
      </c>
      <c r="F3" s="12">
        <f t="shared" ref="F3:F9" si="0">E3*0.4</f>
        <v>31.4</v>
      </c>
      <c r="G3" s="13">
        <v>88.8</v>
      </c>
      <c r="H3" s="12">
        <f t="shared" ref="H3:H9" si="1">G3*0.6</f>
        <v>53.28</v>
      </c>
      <c r="I3" s="12">
        <f t="shared" ref="I3:I9" si="2">F3+H3</f>
        <v>84.68</v>
      </c>
      <c r="J3" s="16">
        <v>1</v>
      </c>
      <c r="K3" s="16" t="s">
        <v>15</v>
      </c>
    </row>
    <row r="4" ht="30" customHeight="1" spans="1:11">
      <c r="A4" s="9">
        <v>2</v>
      </c>
      <c r="B4" s="10" t="s">
        <v>16</v>
      </c>
      <c r="C4" s="9" t="s">
        <v>17</v>
      </c>
      <c r="D4" s="9" t="s">
        <v>14</v>
      </c>
      <c r="E4" s="14">
        <v>76.5</v>
      </c>
      <c r="F4" s="12">
        <f t="shared" si="0"/>
        <v>30.6</v>
      </c>
      <c r="G4" s="13">
        <v>84.8</v>
      </c>
      <c r="H4" s="12">
        <f t="shared" si="1"/>
        <v>50.88</v>
      </c>
      <c r="I4" s="12">
        <f t="shared" si="2"/>
        <v>81.48</v>
      </c>
      <c r="J4" s="16">
        <v>2</v>
      </c>
      <c r="K4" s="16" t="s">
        <v>15</v>
      </c>
    </row>
    <row r="5" ht="30" customHeight="1" spans="1:11">
      <c r="A5" s="9">
        <v>3</v>
      </c>
      <c r="B5" s="10" t="s">
        <v>18</v>
      </c>
      <c r="C5" s="9" t="s">
        <v>19</v>
      </c>
      <c r="D5" s="9" t="s">
        <v>14</v>
      </c>
      <c r="E5" s="15" t="s">
        <v>20</v>
      </c>
      <c r="F5" s="12">
        <f t="shared" si="0"/>
        <v>30.4</v>
      </c>
      <c r="G5" s="16">
        <v>78.6</v>
      </c>
      <c r="H5" s="12">
        <f t="shared" si="1"/>
        <v>47.16</v>
      </c>
      <c r="I5" s="12">
        <f t="shared" si="2"/>
        <v>77.56</v>
      </c>
      <c r="J5" s="13">
        <v>3</v>
      </c>
      <c r="K5" s="16"/>
    </row>
    <row r="6" s="1" customFormat="1" ht="30" customHeight="1" spans="1:11">
      <c r="A6" s="9">
        <v>4</v>
      </c>
      <c r="B6" s="10" t="s">
        <v>21</v>
      </c>
      <c r="C6" s="9" t="s">
        <v>22</v>
      </c>
      <c r="D6" s="9" t="s">
        <v>14</v>
      </c>
      <c r="E6" s="17" t="s">
        <v>23</v>
      </c>
      <c r="F6" s="12">
        <f t="shared" si="0"/>
        <v>30.8</v>
      </c>
      <c r="G6" s="13">
        <v>77.6</v>
      </c>
      <c r="H6" s="12">
        <f t="shared" si="1"/>
        <v>46.56</v>
      </c>
      <c r="I6" s="12">
        <f t="shared" si="2"/>
        <v>77.36</v>
      </c>
      <c r="J6" s="16">
        <v>4</v>
      </c>
      <c r="K6" s="16"/>
    </row>
    <row r="7" ht="30" customHeight="1" spans="1:11">
      <c r="A7" s="9">
        <v>5</v>
      </c>
      <c r="B7" s="10" t="s">
        <v>24</v>
      </c>
      <c r="C7" s="9" t="s">
        <v>25</v>
      </c>
      <c r="D7" s="18" t="s">
        <v>14</v>
      </c>
      <c r="E7" s="14">
        <v>73.5</v>
      </c>
      <c r="F7" s="12">
        <f t="shared" si="0"/>
        <v>29.4</v>
      </c>
      <c r="G7" s="16">
        <v>75.8</v>
      </c>
      <c r="H7" s="12">
        <f t="shared" si="1"/>
        <v>45.48</v>
      </c>
      <c r="I7" s="12">
        <f t="shared" si="2"/>
        <v>74.88</v>
      </c>
      <c r="J7" s="13">
        <v>5</v>
      </c>
      <c r="K7" s="16"/>
    </row>
    <row r="8" ht="30" customHeight="1" spans="1:11">
      <c r="A8" s="9">
        <v>6</v>
      </c>
      <c r="B8" s="10" t="s">
        <v>26</v>
      </c>
      <c r="C8" s="9" t="s">
        <v>27</v>
      </c>
      <c r="D8" s="18" t="s">
        <v>14</v>
      </c>
      <c r="E8" s="15" t="s">
        <v>28</v>
      </c>
      <c r="F8" s="12">
        <f t="shared" si="0"/>
        <v>30.6</v>
      </c>
      <c r="G8" s="16">
        <v>71.8</v>
      </c>
      <c r="H8" s="12">
        <f t="shared" si="1"/>
        <v>43.08</v>
      </c>
      <c r="I8" s="12">
        <f t="shared" si="2"/>
        <v>73.68</v>
      </c>
      <c r="J8" s="13">
        <v>6</v>
      </c>
      <c r="K8" s="16"/>
    </row>
    <row r="9" s="1" customFormat="1" ht="30" customHeight="1" spans="1:11">
      <c r="A9" s="9">
        <v>7</v>
      </c>
      <c r="B9" s="10" t="s">
        <v>29</v>
      </c>
      <c r="C9" s="9" t="s">
        <v>30</v>
      </c>
      <c r="D9" s="18" t="s">
        <v>31</v>
      </c>
      <c r="E9" s="10" t="s">
        <v>32</v>
      </c>
      <c r="F9" s="12">
        <f t="shared" si="0"/>
        <v>25.8</v>
      </c>
      <c r="G9" s="16">
        <v>68</v>
      </c>
      <c r="H9" s="12">
        <f t="shared" si="1"/>
        <v>40.8</v>
      </c>
      <c r="I9" s="12">
        <f t="shared" si="2"/>
        <v>66.6</v>
      </c>
      <c r="J9" s="13">
        <v>1</v>
      </c>
      <c r="K9" s="16" t="s">
        <v>33</v>
      </c>
    </row>
    <row r="10" ht="30" customHeight="1" spans="1:11">
      <c r="A10" s="9">
        <v>8</v>
      </c>
      <c r="B10" s="10" t="s">
        <v>34</v>
      </c>
      <c r="C10" s="9" t="s">
        <v>35</v>
      </c>
      <c r="D10" s="18" t="s">
        <v>31</v>
      </c>
      <c r="E10" s="19">
        <v>67.5</v>
      </c>
      <c r="F10" s="12">
        <f t="shared" ref="F10:F12" si="3">E10*0.4</f>
        <v>27</v>
      </c>
      <c r="G10" s="16">
        <v>65.6</v>
      </c>
      <c r="H10" s="12">
        <f t="shared" ref="H10:H12" si="4">G10*0.6</f>
        <v>39.36</v>
      </c>
      <c r="I10" s="12">
        <f t="shared" ref="I10:I12" si="5">F10+H10</f>
        <v>66.36</v>
      </c>
      <c r="J10" s="13">
        <v>2</v>
      </c>
      <c r="K10" s="16" t="s">
        <v>33</v>
      </c>
    </row>
    <row r="11" ht="30" customHeight="1" spans="1:11">
      <c r="A11" s="9">
        <v>9</v>
      </c>
      <c r="B11" s="10" t="s">
        <v>36</v>
      </c>
      <c r="C11" s="9" t="s">
        <v>37</v>
      </c>
      <c r="D11" s="20" t="s">
        <v>31</v>
      </c>
      <c r="E11" s="21" t="s">
        <v>38</v>
      </c>
      <c r="F11" s="12">
        <f t="shared" si="3"/>
        <v>25.2</v>
      </c>
      <c r="G11" s="22" t="s">
        <v>39</v>
      </c>
      <c r="H11" s="23"/>
      <c r="I11" s="23"/>
      <c r="J11" s="35"/>
      <c r="K11" s="16"/>
    </row>
    <row r="12" ht="30" customHeight="1" spans="1:11">
      <c r="A12" s="9">
        <v>10</v>
      </c>
      <c r="B12" s="10" t="s">
        <v>40</v>
      </c>
      <c r="C12" s="9" t="s">
        <v>13</v>
      </c>
      <c r="D12" s="24" t="s">
        <v>41</v>
      </c>
      <c r="E12" s="25">
        <v>76</v>
      </c>
      <c r="F12" s="12">
        <f t="shared" si="3"/>
        <v>30.4</v>
      </c>
      <c r="G12" s="16">
        <v>83.8</v>
      </c>
      <c r="H12" s="12">
        <f t="shared" si="4"/>
        <v>50.28</v>
      </c>
      <c r="I12" s="12">
        <f t="shared" si="5"/>
        <v>80.68</v>
      </c>
      <c r="J12" s="13">
        <v>1</v>
      </c>
      <c r="K12" s="16" t="s">
        <v>15</v>
      </c>
    </row>
    <row r="13" ht="30" customHeight="1" spans="1:11">
      <c r="A13" s="9">
        <v>11</v>
      </c>
      <c r="B13" s="10" t="s">
        <v>42</v>
      </c>
      <c r="C13" s="9" t="s">
        <v>43</v>
      </c>
      <c r="D13" s="24" t="s">
        <v>41</v>
      </c>
      <c r="E13" s="26" t="s">
        <v>44</v>
      </c>
      <c r="F13" s="12">
        <f t="shared" ref="F13:F20" si="6">E13*0.4</f>
        <v>30.2</v>
      </c>
      <c r="G13" s="16">
        <v>83.76</v>
      </c>
      <c r="H13" s="12">
        <f t="shared" ref="H13:H20" si="7">G13*0.6</f>
        <v>50.256</v>
      </c>
      <c r="I13" s="12">
        <f t="shared" ref="I13:I20" si="8">F13+H13</f>
        <v>80.456</v>
      </c>
      <c r="J13" s="13">
        <v>2</v>
      </c>
      <c r="K13" s="16" t="s">
        <v>15</v>
      </c>
    </row>
    <row r="14" s="1" customFormat="1" ht="30" customHeight="1" spans="1:11">
      <c r="A14" s="9">
        <v>12</v>
      </c>
      <c r="B14" s="10" t="s">
        <v>45</v>
      </c>
      <c r="C14" s="9" t="s">
        <v>46</v>
      </c>
      <c r="D14" s="24" t="s">
        <v>41</v>
      </c>
      <c r="E14" s="26" t="s">
        <v>20</v>
      </c>
      <c r="F14" s="12">
        <f t="shared" si="6"/>
        <v>30.4</v>
      </c>
      <c r="G14" s="16">
        <v>81.2</v>
      </c>
      <c r="H14" s="12">
        <f t="shared" si="7"/>
        <v>48.72</v>
      </c>
      <c r="I14" s="12">
        <f t="shared" si="8"/>
        <v>79.12</v>
      </c>
      <c r="J14" s="13">
        <v>3</v>
      </c>
      <c r="K14" s="16" t="s">
        <v>15</v>
      </c>
    </row>
    <row r="15" s="1" customFormat="1" ht="30" customHeight="1" spans="1:11">
      <c r="A15" s="9">
        <v>13</v>
      </c>
      <c r="B15" s="10" t="s">
        <v>47</v>
      </c>
      <c r="C15" s="9" t="s">
        <v>48</v>
      </c>
      <c r="D15" s="24" t="s">
        <v>41</v>
      </c>
      <c r="E15" s="27">
        <v>72</v>
      </c>
      <c r="F15" s="12">
        <f t="shared" si="6"/>
        <v>28.8</v>
      </c>
      <c r="G15" s="16">
        <v>77.4</v>
      </c>
      <c r="H15" s="12">
        <f t="shared" si="7"/>
        <v>46.44</v>
      </c>
      <c r="I15" s="12">
        <f t="shared" si="8"/>
        <v>75.24</v>
      </c>
      <c r="J15" s="13">
        <v>4</v>
      </c>
      <c r="K15" s="16"/>
    </row>
    <row r="16" ht="30" customHeight="1" spans="1:11">
      <c r="A16" s="9">
        <v>14</v>
      </c>
      <c r="B16" s="10" t="s">
        <v>49</v>
      </c>
      <c r="C16" s="9" t="s">
        <v>50</v>
      </c>
      <c r="D16" s="24" t="s">
        <v>41</v>
      </c>
      <c r="E16" s="27">
        <v>71.5</v>
      </c>
      <c r="F16" s="12">
        <f t="shared" si="6"/>
        <v>28.6</v>
      </c>
      <c r="G16" s="16">
        <v>77.6</v>
      </c>
      <c r="H16" s="12">
        <f t="shared" si="7"/>
        <v>46.56</v>
      </c>
      <c r="I16" s="12">
        <f t="shared" si="8"/>
        <v>75.16</v>
      </c>
      <c r="J16" s="13">
        <v>5</v>
      </c>
      <c r="K16" s="16"/>
    </row>
    <row r="17" ht="30" customHeight="1" spans="1:11">
      <c r="A17" s="9">
        <v>15</v>
      </c>
      <c r="B17" s="10" t="s">
        <v>51</v>
      </c>
      <c r="C17" s="9" t="s">
        <v>52</v>
      </c>
      <c r="D17" s="24" t="s">
        <v>41</v>
      </c>
      <c r="E17" s="26" t="s">
        <v>53</v>
      </c>
      <c r="F17" s="12">
        <f t="shared" si="6"/>
        <v>28.8</v>
      </c>
      <c r="G17" s="16">
        <v>76.44</v>
      </c>
      <c r="H17" s="12">
        <f t="shared" si="7"/>
        <v>45.864</v>
      </c>
      <c r="I17" s="12">
        <f t="shared" si="8"/>
        <v>74.664</v>
      </c>
      <c r="J17" s="13">
        <v>6</v>
      </c>
      <c r="K17" s="16"/>
    </row>
    <row r="18" s="1" customFormat="1" ht="30" customHeight="1" spans="1:11">
      <c r="A18" s="9">
        <v>16</v>
      </c>
      <c r="B18" s="28" t="s">
        <v>54</v>
      </c>
      <c r="C18" s="9" t="s">
        <v>55</v>
      </c>
      <c r="D18" s="24" t="s">
        <v>41</v>
      </c>
      <c r="E18" s="26" t="s">
        <v>56</v>
      </c>
      <c r="F18" s="12">
        <f t="shared" si="6"/>
        <v>29.2</v>
      </c>
      <c r="G18" s="16">
        <v>75.6</v>
      </c>
      <c r="H18" s="12">
        <f t="shared" si="7"/>
        <v>45.36</v>
      </c>
      <c r="I18" s="12">
        <f t="shared" si="8"/>
        <v>74.56</v>
      </c>
      <c r="J18" s="13">
        <v>7</v>
      </c>
      <c r="K18" s="16"/>
    </row>
    <row r="19" ht="30" customHeight="1" spans="1:11">
      <c r="A19" s="9">
        <v>17</v>
      </c>
      <c r="B19" s="10" t="s">
        <v>57</v>
      </c>
      <c r="C19" s="9" t="s">
        <v>58</v>
      </c>
      <c r="D19" s="24" t="s">
        <v>41</v>
      </c>
      <c r="E19" s="27">
        <v>73</v>
      </c>
      <c r="F19" s="12">
        <f t="shared" si="6"/>
        <v>29.2</v>
      </c>
      <c r="G19" s="16">
        <v>75.4</v>
      </c>
      <c r="H19" s="12">
        <f t="shared" si="7"/>
        <v>45.24</v>
      </c>
      <c r="I19" s="12">
        <f t="shared" si="8"/>
        <v>74.44</v>
      </c>
      <c r="J19" s="13">
        <v>8</v>
      </c>
      <c r="K19" s="16"/>
    </row>
    <row r="20" ht="30" customHeight="1" spans="1:11">
      <c r="A20" s="9">
        <v>18</v>
      </c>
      <c r="B20" s="28" t="s">
        <v>59</v>
      </c>
      <c r="C20" s="9" t="s">
        <v>60</v>
      </c>
      <c r="D20" s="24" t="s">
        <v>41</v>
      </c>
      <c r="E20" s="26" t="s">
        <v>53</v>
      </c>
      <c r="F20" s="12">
        <f t="shared" si="6"/>
        <v>28.8</v>
      </c>
      <c r="G20" s="16">
        <v>75.9</v>
      </c>
      <c r="H20" s="12">
        <f t="shared" si="7"/>
        <v>45.54</v>
      </c>
      <c r="I20" s="12">
        <f t="shared" si="8"/>
        <v>74.34</v>
      </c>
      <c r="J20" s="13">
        <v>9</v>
      </c>
      <c r="K20" s="16"/>
    </row>
    <row r="21" ht="30" customHeight="1" spans="8:11">
      <c r="H21" s="29" t="s">
        <v>61</v>
      </c>
      <c r="I21" s="29"/>
      <c r="J21" s="29"/>
      <c r="K21" s="29"/>
    </row>
    <row r="22" ht="30" customHeight="1" spans="8:11">
      <c r="H22" s="30">
        <v>45822</v>
      </c>
      <c r="I22" s="29"/>
      <c r="J22" s="29"/>
      <c r="K22" s="29"/>
    </row>
  </sheetData>
  <sortState ref="A10:K10">
    <sortCondition ref="I10" descending="1"/>
  </sortState>
  <mergeCells count="4">
    <mergeCell ref="A1:K1"/>
    <mergeCell ref="G11:J11"/>
    <mergeCell ref="H21:K21"/>
    <mergeCell ref="H22:K22"/>
  </mergeCells>
  <conditionalFormatting sqref="B3">
    <cfRule type="duplicateValues" dxfId="0" priority="36" stopIfTrue="1"/>
    <cfRule type="duplicateValues" dxfId="1" priority="35" stopIfTrue="1"/>
  </conditionalFormatting>
  <conditionalFormatting sqref="B4">
    <cfRule type="duplicateValues" dxfId="0" priority="34" stopIfTrue="1"/>
    <cfRule type="duplicateValues" dxfId="1" priority="33" stopIfTrue="1"/>
  </conditionalFormatting>
  <conditionalFormatting sqref="B5">
    <cfRule type="duplicateValues" dxfId="0" priority="32" stopIfTrue="1"/>
    <cfRule type="duplicateValues" dxfId="1" priority="31" stopIfTrue="1"/>
  </conditionalFormatting>
  <conditionalFormatting sqref="B6">
    <cfRule type="duplicateValues" dxfId="0" priority="30" stopIfTrue="1"/>
    <cfRule type="duplicateValues" dxfId="1" priority="29" stopIfTrue="1"/>
  </conditionalFormatting>
  <conditionalFormatting sqref="B7">
    <cfRule type="duplicateValues" dxfId="0" priority="28" stopIfTrue="1"/>
    <cfRule type="duplicateValues" dxfId="1" priority="27" stopIfTrue="1"/>
  </conditionalFormatting>
  <conditionalFormatting sqref="B8">
    <cfRule type="duplicateValues" dxfId="0" priority="26" stopIfTrue="1"/>
    <cfRule type="duplicateValues" dxfId="1" priority="25" stopIfTrue="1"/>
  </conditionalFormatting>
  <conditionalFormatting sqref="B9">
    <cfRule type="duplicateValues" dxfId="0" priority="24" stopIfTrue="1"/>
    <cfRule type="duplicateValues" dxfId="1" priority="23" stopIfTrue="1"/>
  </conditionalFormatting>
  <conditionalFormatting sqref="B10">
    <cfRule type="duplicateValues" dxfId="0" priority="22" stopIfTrue="1"/>
    <cfRule type="duplicateValues" dxfId="1" priority="21" stopIfTrue="1"/>
  </conditionalFormatting>
  <conditionalFormatting sqref="B11">
    <cfRule type="duplicateValues" dxfId="0" priority="20" stopIfTrue="1"/>
    <cfRule type="duplicateValues" dxfId="1" priority="19" stopIfTrue="1"/>
  </conditionalFormatting>
  <conditionalFormatting sqref="B12">
    <cfRule type="duplicateValues" dxfId="0" priority="18" stopIfTrue="1"/>
    <cfRule type="duplicateValues" dxfId="1" priority="17" stopIfTrue="1"/>
  </conditionalFormatting>
  <conditionalFormatting sqref="B13">
    <cfRule type="duplicateValues" dxfId="0" priority="16" stopIfTrue="1"/>
    <cfRule type="duplicateValues" dxfId="1" priority="15" stopIfTrue="1"/>
  </conditionalFormatting>
  <conditionalFormatting sqref="B14">
    <cfRule type="duplicateValues" dxfId="0" priority="14" stopIfTrue="1"/>
    <cfRule type="duplicateValues" dxfId="1" priority="13" stopIfTrue="1"/>
  </conditionalFormatting>
  <conditionalFormatting sqref="B15">
    <cfRule type="duplicateValues" dxfId="0" priority="12" stopIfTrue="1"/>
    <cfRule type="duplicateValues" dxfId="1" priority="11" stopIfTrue="1"/>
  </conditionalFormatting>
  <conditionalFormatting sqref="B16">
    <cfRule type="duplicateValues" dxfId="0" priority="10" stopIfTrue="1"/>
    <cfRule type="duplicateValues" dxfId="1" priority="9" stopIfTrue="1"/>
  </conditionalFormatting>
  <conditionalFormatting sqref="B17">
    <cfRule type="duplicateValues" dxfId="0" priority="8" stopIfTrue="1"/>
    <cfRule type="duplicateValues" dxfId="1" priority="7" stopIfTrue="1"/>
  </conditionalFormatting>
  <conditionalFormatting sqref="B18">
    <cfRule type="duplicateValues" dxfId="0" priority="6" stopIfTrue="1"/>
    <cfRule type="duplicateValues" dxfId="1" priority="5" stopIfTrue="1"/>
  </conditionalFormatting>
  <conditionalFormatting sqref="B19">
    <cfRule type="duplicateValues" dxfId="0" priority="4" stopIfTrue="1"/>
    <cfRule type="duplicateValues" dxfId="1" priority="3" stopIfTrue="1"/>
  </conditionalFormatting>
  <conditionalFormatting sqref="B20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WPS_1665813991</cp:lastModifiedBy>
  <dcterms:created xsi:type="dcterms:W3CDTF">2008-09-11T17:22:00Z</dcterms:created>
  <cp:lastPrinted>2025-06-13T07:55:00Z</cp:lastPrinted>
  <dcterms:modified xsi:type="dcterms:W3CDTF">2025-06-14T04:53:23Z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578C04B60768441EA0599A5B0FCEFEC5_13</vt:lpwstr>
  </property>
  <property fmtid="{D5CDD505-2E9C-101B-9397-08002B2CF9AE}" pid="3" name="KSOProductBuildVer">
    <vt:lpwstr>2052-12.1.0.21541</vt:lpwstr>
  </property>
</Properties>
</file>