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<sst xmlns="http://schemas.openxmlformats.org/spreadsheetml/2006/main" count="127" uniqueCount="112">
  <si>
    <t>衢州传媒集团2026年公开招聘工作人员总成绩及入围体检人员名单</t>
  </si>
  <si>
    <t>职位名称</t>
  </si>
  <si>
    <t>职位代码</t>
  </si>
  <si>
    <t>招聘人数</t>
  </si>
  <si>
    <t>准考证号</t>
  </si>
  <si>
    <t>姓名</t>
  </si>
  <si>
    <t>笔试成绩</t>
  </si>
  <si>
    <t>面试成绩</t>
  </si>
  <si>
    <t>专业技能测试成绩</t>
  </si>
  <si>
    <t>总成绩</t>
  </si>
  <si>
    <t>备注</t>
  </si>
  <si>
    <t>260501</t>
  </si>
  <si>
    <t>行政</t>
  </si>
  <si>
    <t>20266140108</t>
  </si>
  <si>
    <t>郑悦玥</t>
  </si>
  <si>
    <t>入围体检环节</t>
  </si>
  <si>
    <t>20266140104</t>
  </si>
  <si>
    <t>陈燕</t>
  </si>
  <si>
    <t>20266140105</t>
  </si>
  <si>
    <t>20266140107</t>
  </si>
  <si>
    <t>20266140101</t>
  </si>
  <si>
    <t>20266140102</t>
  </si>
  <si>
    <t>20266140106</t>
  </si>
  <si>
    <t>20266140103</t>
  </si>
  <si>
    <t>260502</t>
  </si>
  <si>
    <t>资深采编</t>
  </si>
  <si>
    <t>20266140110</t>
  </si>
  <si>
    <t>郑菁菁</t>
  </si>
  <si>
    <t>20266140114</t>
  </si>
  <si>
    <t>陈可鑫</t>
  </si>
  <si>
    <t>20266140109</t>
  </si>
  <si>
    <t>曾莉</t>
  </si>
  <si>
    <t>20266140118</t>
  </si>
  <si>
    <t>20266140111</t>
  </si>
  <si>
    <t>20266140119</t>
  </si>
  <si>
    <t>20266140120</t>
  </si>
  <si>
    <t>20266140115</t>
  </si>
  <si>
    <t>20266140121</t>
  </si>
  <si>
    <t>20266140124</t>
  </si>
  <si>
    <t>20266140112</t>
  </si>
  <si>
    <t>20266140113</t>
  </si>
  <si>
    <t>20266140123</t>
  </si>
  <si>
    <t>20266140126</t>
  </si>
  <si>
    <t>20266140116</t>
  </si>
  <si>
    <t>面试成绩不合格</t>
  </si>
  <si>
    <t>260503</t>
  </si>
  <si>
    <t>采编</t>
  </si>
  <si>
    <t>20266140217</t>
  </si>
  <si>
    <t>占昱</t>
  </si>
  <si>
    <t>20266140216</t>
  </si>
  <si>
    <t>陈龙美</t>
  </si>
  <si>
    <t>20266140220</t>
  </si>
  <si>
    <t>范家熔</t>
  </si>
  <si>
    <t>20266140222</t>
  </si>
  <si>
    <t>汪晨云</t>
  </si>
  <si>
    <t>20266140221</t>
  </si>
  <si>
    <t>20266140224</t>
  </si>
  <si>
    <t>20266140225</t>
  </si>
  <si>
    <t>20266140219</t>
  </si>
  <si>
    <t>20266140208</t>
  </si>
  <si>
    <t>20266140210</t>
  </si>
  <si>
    <t>20266140215</t>
  </si>
  <si>
    <t>20266140213</t>
  </si>
  <si>
    <t>20266140206</t>
  </si>
  <si>
    <t>20266140223</t>
  </si>
  <si>
    <t>20266140201</t>
  </si>
  <si>
    <t>20266140203</t>
  </si>
  <si>
    <t>20266140204</t>
  </si>
  <si>
    <t>20266140227</t>
  </si>
  <si>
    <t>20266140207</t>
  </si>
  <si>
    <t>-</t>
  </si>
  <si>
    <t>缺考</t>
  </si>
  <si>
    <t>20266140205</t>
  </si>
  <si>
    <t>260504</t>
  </si>
  <si>
    <t>摄影摄像与制作</t>
  </si>
  <si>
    <t>20266140301</t>
  </si>
  <si>
    <t>许春光</t>
  </si>
  <si>
    <t>20266140230</t>
  </si>
  <si>
    <t>20266140304</t>
  </si>
  <si>
    <t>20266140303</t>
  </si>
  <si>
    <t>260505</t>
  </si>
  <si>
    <t>技术</t>
  </si>
  <si>
    <t>20266140130</t>
  </si>
  <si>
    <t>赵星星</t>
  </si>
  <si>
    <t>20266140129</t>
  </si>
  <si>
    <t>20266140128</t>
  </si>
  <si>
    <t>260506</t>
  </si>
  <si>
    <t>市场运营</t>
  </si>
  <si>
    <t>20266140314</t>
  </si>
  <si>
    <t>徐瑾熙</t>
  </si>
  <si>
    <t>20266140327</t>
  </si>
  <si>
    <t>徐逊悦</t>
  </si>
  <si>
    <t>20266140325</t>
  </si>
  <si>
    <t>王静怡</t>
  </si>
  <si>
    <t>20266140309</t>
  </si>
  <si>
    <t>祝春蕾</t>
  </si>
  <si>
    <t>20266140313</t>
  </si>
  <si>
    <t>20266140308</t>
  </si>
  <si>
    <t>20266140322</t>
  </si>
  <si>
    <t>20266140320</t>
  </si>
  <si>
    <t>20266140321</t>
  </si>
  <si>
    <t>20266140317</t>
  </si>
  <si>
    <t>20266140311</t>
  </si>
  <si>
    <t>20266140307</t>
  </si>
  <si>
    <t>20266140315</t>
  </si>
  <si>
    <t>20266140326</t>
  </si>
  <si>
    <t>20266140312</t>
  </si>
  <si>
    <t>20266140328</t>
  </si>
  <si>
    <t>20266140316</t>
  </si>
  <si>
    <t>20266140324</t>
  </si>
  <si>
    <t>20266140329</t>
  </si>
  <si>
    <t>20266140319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</si>
</sst>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6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7">
      <alignment vertical="center"/>
    </xf>
    <xf numFmtId="0" fontId="10" fillId="0" borderId="7">
      <alignment vertical="center"/>
    </xf>
    <xf numFmtId="0" fontId="11" fillId="0" borderId="8">
      <alignment vertical="center"/>
    </xf>
    <xf numFmtId="0" fontId="11" fillId="0" borderId="0">
      <alignment vertical="center"/>
    </xf>
    <xf numFmtId="0" fontId="12" fillId="3" borderId="9">
      <alignment vertical="center"/>
    </xf>
    <xf numFmtId="0" fontId="13" fillId="4" borderId="10">
      <alignment vertical="center"/>
    </xf>
    <xf numFmtId="0" fontId="14" fillId="4" borderId="9">
      <alignment vertical="center"/>
    </xf>
    <xf numFmtId="0" fontId="15" fillId="5" borderId="11">
      <alignment vertical="center"/>
    </xf>
    <xf numFmtId="0" fontId="16" fillId="0" borderId="12">
      <alignment vertical="center"/>
    </xf>
    <xf numFmtId="0" fontId="17" fillId="0" borderId="13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abSelected="1" zoomScale="110" zoomScaleNormal="110" workbookViewId="0">
      <selection activeCell="N41" sqref="N41"/>
    </sheetView>
  </sheetViews>
  <sheetFormatPr defaultColWidth="9.81666666666667" defaultRowHeight="20.1" customHeight="1"/>
  <cols>
    <col min="1" max="1" width="10.6333333333333" style="1"/>
    <col min="2" max="2" width="13.25" style="1" customWidth="1"/>
    <col min="3" max="3" width="9.75" style="1" customWidth="1"/>
    <col min="4" max="4" width="13.9083333333333" style="1"/>
    <col min="5" max="5" width="9.81666666666667" style="1"/>
    <col min="6" max="7" width="13.5" style="2" customWidth="1"/>
    <col min="8" max="8" width="9.31666666666667" style="2" customWidth="1"/>
    <col min="9" max="9" width="9.99166666666667" style="2" customWidth="1"/>
    <col min="10" max="10" width="17" style="1" customWidth="1"/>
    <col min="11" max="16384" width="9.81666666666667" style="1"/>
  </cols>
  <sheetData>
    <row r="1" s="1" customFormat="1" ht="39.9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4" t="s">
        <v>10</v>
      </c>
    </row>
    <row r="3" s="1" customFormat="1" customHeight="1" spans="1:10">
      <c r="A3" s="7" t="s">
        <v>11</v>
      </c>
      <c r="B3" s="7" t="s">
        <v>12</v>
      </c>
      <c r="C3" s="7">
        <v>2</v>
      </c>
      <c r="D3" s="8" t="s">
        <v>13</v>
      </c>
      <c r="E3" s="8" t="s">
        <v>14</v>
      </c>
      <c r="F3" s="9">
        <v>80.3</v>
      </c>
      <c r="G3" s="9">
        <v>83.33</v>
      </c>
      <c r="H3" s="9"/>
      <c r="I3" s="9">
        <f t="shared" ref="I3:I45" si="0">ROUND(F3*0.3+G3*0.7,2)</f>
        <v>82.42</v>
      </c>
      <c r="J3" s="8" t="s">
        <v>15</v>
      </c>
    </row>
    <row r="4" s="1" customFormat="1" customHeight="1" spans="1:10">
      <c r="A4" s="10"/>
      <c r="B4" s="10"/>
      <c r="C4" s="10">
        <v>2</v>
      </c>
      <c r="D4" s="8" t="s">
        <v>16</v>
      </c>
      <c r="E4" s="8" t="s">
        <v>17</v>
      </c>
      <c r="F4" s="9">
        <v>74.95</v>
      </c>
      <c r="G4" s="9">
        <v>85</v>
      </c>
      <c r="H4" s="9"/>
      <c r="I4" s="9">
        <f t="shared" si="0"/>
        <v>81.99</v>
      </c>
      <c r="J4" s="8" t="s">
        <v>15</v>
      </c>
    </row>
    <row r="5" s="1" customFormat="1" customHeight="1" spans="1:10">
      <c r="A5" s="10"/>
      <c r="B5" s="10"/>
      <c r="C5" s="10">
        <v>2</v>
      </c>
      <c r="D5" s="8" t="s">
        <v>18</v>
      </c>
      <c r="E5" s="8"/>
      <c r="F5" s="9">
        <v>77.85</v>
      </c>
      <c r="G5" s="9">
        <v>83.67</v>
      </c>
      <c r="H5" s="9"/>
      <c r="I5" s="9">
        <f t="shared" si="0"/>
        <v>81.92</v>
      </c>
      <c r="J5" s="8"/>
    </row>
    <row r="6" s="1" customFormat="1" customHeight="1" spans="1:10">
      <c r="A6" s="10"/>
      <c r="B6" s="10"/>
      <c r="C6" s="10">
        <v>2</v>
      </c>
      <c r="D6" s="8" t="s">
        <v>19</v>
      </c>
      <c r="E6" s="8"/>
      <c r="F6" s="9">
        <v>77.9</v>
      </c>
      <c r="G6" s="9">
        <v>80.67</v>
      </c>
      <c r="H6" s="9"/>
      <c r="I6" s="9">
        <f t="shared" si="0"/>
        <v>79.84</v>
      </c>
      <c r="J6" s="8"/>
    </row>
    <row r="7" s="1" customFormat="1" customHeight="1" spans="1:10">
      <c r="A7" s="10"/>
      <c r="B7" s="10"/>
      <c r="C7" s="10">
        <v>2</v>
      </c>
      <c r="D7" s="8" t="s">
        <v>20</v>
      </c>
      <c r="E7" s="8"/>
      <c r="F7" s="9">
        <v>79.5</v>
      </c>
      <c r="G7" s="9">
        <v>79.33</v>
      </c>
      <c r="H7" s="9"/>
      <c r="I7" s="9">
        <f t="shared" si="0"/>
        <v>79.38</v>
      </c>
      <c r="J7" s="8"/>
    </row>
    <row r="8" s="1" customFormat="1" customHeight="1" spans="1:10">
      <c r="A8" s="10"/>
      <c r="B8" s="10"/>
      <c r="C8" s="10">
        <v>2</v>
      </c>
      <c r="D8" s="8" t="s">
        <v>21</v>
      </c>
      <c r="E8" s="8"/>
      <c r="F8" s="9">
        <v>77.2</v>
      </c>
      <c r="G8" s="9">
        <v>78.33</v>
      </c>
      <c r="H8" s="9"/>
      <c r="I8" s="9">
        <f t="shared" si="0"/>
        <v>77.99</v>
      </c>
      <c r="J8" s="8"/>
    </row>
    <row r="9" s="1" customFormat="1" customHeight="1" spans="1:10">
      <c r="A9" s="10"/>
      <c r="B9" s="10"/>
      <c r="C9" s="10">
        <v>2</v>
      </c>
      <c r="D9" s="8" t="s">
        <v>22</v>
      </c>
      <c r="E9" s="8"/>
      <c r="F9" s="9">
        <v>71</v>
      </c>
      <c r="G9" s="9">
        <v>77.33</v>
      </c>
      <c r="H9" s="9"/>
      <c r="I9" s="9">
        <f t="shared" si="0"/>
        <v>75.43</v>
      </c>
      <c r="J9" s="8"/>
    </row>
    <row r="10" s="1" customFormat="1" customHeight="1" spans="1:10">
      <c r="A10" s="11"/>
      <c r="B10" s="11"/>
      <c r="C10" s="11">
        <v>2</v>
      </c>
      <c r="D10" s="8" t="s">
        <v>23</v>
      </c>
      <c r="E10" s="8"/>
      <c r="F10" s="9">
        <v>78.55</v>
      </c>
      <c r="G10" s="9">
        <v>73.67</v>
      </c>
      <c r="H10" s="9"/>
      <c r="I10" s="9">
        <f t="shared" si="0"/>
        <v>75.13</v>
      </c>
      <c r="J10" s="8"/>
    </row>
    <row r="11" s="1" customFormat="1" customHeight="1" spans="1:10">
      <c r="A11" s="7" t="s">
        <v>24</v>
      </c>
      <c r="B11" s="7" t="s">
        <v>25</v>
      </c>
      <c r="C11" s="7">
        <v>3</v>
      </c>
      <c r="D11" s="8" t="s">
        <v>26</v>
      </c>
      <c r="E11" s="8" t="s">
        <v>27</v>
      </c>
      <c r="F11" s="9">
        <v>75.85</v>
      </c>
      <c r="G11" s="9">
        <v>91.33</v>
      </c>
      <c r="H11" s="9"/>
      <c r="I11" s="9">
        <f t="shared" si="0"/>
        <v>86.69</v>
      </c>
      <c r="J11" s="8" t="s">
        <v>15</v>
      </c>
    </row>
    <row r="12" s="1" customFormat="1" customHeight="1" spans="1:10">
      <c r="A12" s="10"/>
      <c r="B12" s="10"/>
      <c r="C12" s="10">
        <v>3</v>
      </c>
      <c r="D12" s="8" t="s">
        <v>28</v>
      </c>
      <c r="E12" s="8" t="s">
        <v>29</v>
      </c>
      <c r="F12" s="9">
        <v>77.3</v>
      </c>
      <c r="G12" s="9">
        <v>88</v>
      </c>
      <c r="H12" s="9"/>
      <c r="I12" s="9">
        <f t="shared" si="0"/>
        <v>84.79</v>
      </c>
      <c r="J12" s="8" t="s">
        <v>15</v>
      </c>
    </row>
    <row r="13" s="1" customFormat="1" customHeight="1" spans="1:10">
      <c r="A13" s="10"/>
      <c r="B13" s="10"/>
      <c r="C13" s="10">
        <v>3</v>
      </c>
      <c r="D13" s="8" t="s">
        <v>30</v>
      </c>
      <c r="E13" s="8" t="s">
        <v>31</v>
      </c>
      <c r="F13" s="9">
        <v>81.35</v>
      </c>
      <c r="G13" s="9">
        <v>85</v>
      </c>
      <c r="H13" s="9"/>
      <c r="I13" s="9">
        <f t="shared" si="0"/>
        <v>83.91</v>
      </c>
      <c r="J13" s="8" t="s">
        <v>15</v>
      </c>
    </row>
    <row r="14" s="1" customFormat="1" customHeight="1" spans="1:10">
      <c r="A14" s="10"/>
      <c r="B14" s="10"/>
      <c r="C14" s="10">
        <v>3</v>
      </c>
      <c r="D14" s="8" t="s">
        <v>32</v>
      </c>
      <c r="E14" s="8"/>
      <c r="F14" s="9">
        <v>78.05</v>
      </c>
      <c r="G14" s="9">
        <v>85.67</v>
      </c>
      <c r="H14" s="9"/>
      <c r="I14" s="9">
        <f t="shared" si="0"/>
        <v>83.38</v>
      </c>
      <c r="J14" s="8"/>
    </row>
    <row r="15" s="1" customFormat="1" customHeight="1" spans="1:10">
      <c r="A15" s="10"/>
      <c r="B15" s="10"/>
      <c r="C15" s="10">
        <v>3</v>
      </c>
      <c r="D15" s="8" t="s">
        <v>33</v>
      </c>
      <c r="E15" s="8"/>
      <c r="F15" s="9">
        <v>77.95</v>
      </c>
      <c r="G15" s="9">
        <v>85</v>
      </c>
      <c r="H15" s="9"/>
      <c r="I15" s="9">
        <f t="shared" si="0"/>
        <v>82.89</v>
      </c>
      <c r="J15" s="8"/>
    </row>
    <row r="16" s="1" customFormat="1" customHeight="1" spans="1:10">
      <c r="A16" s="10"/>
      <c r="B16" s="10"/>
      <c r="C16" s="10">
        <v>3</v>
      </c>
      <c r="D16" s="8" t="s">
        <v>34</v>
      </c>
      <c r="E16" s="8"/>
      <c r="F16" s="9">
        <v>77.25</v>
      </c>
      <c r="G16" s="9">
        <v>84.67</v>
      </c>
      <c r="H16" s="9"/>
      <c r="I16" s="9">
        <f t="shared" si="0"/>
        <v>82.44</v>
      </c>
      <c r="J16" s="8"/>
    </row>
    <row r="17" s="1" customFormat="1" customHeight="1" spans="1:10">
      <c r="A17" s="10"/>
      <c r="B17" s="10"/>
      <c r="C17" s="10">
        <v>3</v>
      </c>
      <c r="D17" s="8" t="s">
        <v>35</v>
      </c>
      <c r="E17" s="8"/>
      <c r="F17" s="9">
        <v>77.15</v>
      </c>
      <c r="G17" s="9">
        <v>83.33</v>
      </c>
      <c r="H17" s="9"/>
      <c r="I17" s="9">
        <f t="shared" si="0"/>
        <v>81.48</v>
      </c>
      <c r="J17" s="8"/>
    </row>
    <row r="18" s="1" customFormat="1" customHeight="1" spans="1:10">
      <c r="A18" s="10"/>
      <c r="B18" s="10"/>
      <c r="C18" s="10">
        <v>3</v>
      </c>
      <c r="D18" s="8" t="s">
        <v>36</v>
      </c>
      <c r="E18" s="8"/>
      <c r="F18" s="9">
        <v>73.4</v>
      </c>
      <c r="G18" s="9">
        <v>83.67</v>
      </c>
      <c r="H18" s="9"/>
      <c r="I18" s="9">
        <f t="shared" si="0"/>
        <v>80.59</v>
      </c>
      <c r="J18" s="8"/>
    </row>
    <row r="19" s="1" customFormat="1" customHeight="1" spans="1:10">
      <c r="A19" s="10"/>
      <c r="B19" s="10"/>
      <c r="C19" s="10">
        <v>3</v>
      </c>
      <c r="D19" s="8" t="s">
        <v>37</v>
      </c>
      <c r="E19" s="8"/>
      <c r="F19" s="9">
        <v>74.3</v>
      </c>
      <c r="G19" s="9">
        <v>82.67</v>
      </c>
      <c r="H19" s="9"/>
      <c r="I19" s="9">
        <f t="shared" si="0"/>
        <v>80.16</v>
      </c>
      <c r="J19" s="8"/>
    </row>
    <row r="20" s="1" customFormat="1" customHeight="1" spans="1:10">
      <c r="A20" s="10"/>
      <c r="B20" s="10"/>
      <c r="C20" s="10">
        <v>3</v>
      </c>
      <c r="D20" s="8" t="s">
        <v>38</v>
      </c>
      <c r="E20" s="8"/>
      <c r="F20" s="9">
        <v>76.45</v>
      </c>
      <c r="G20" s="9">
        <v>80.33</v>
      </c>
      <c r="H20" s="9"/>
      <c r="I20" s="9">
        <f t="shared" si="0"/>
        <v>79.17</v>
      </c>
      <c r="J20" s="8"/>
    </row>
    <row r="21" s="1" customFormat="1" customHeight="1" spans="1:10">
      <c r="A21" s="10"/>
      <c r="B21" s="10"/>
      <c r="C21" s="10">
        <v>3</v>
      </c>
      <c r="D21" s="8" t="s">
        <v>39</v>
      </c>
      <c r="E21" s="8"/>
      <c r="F21" s="9">
        <v>75.05</v>
      </c>
      <c r="G21" s="9">
        <v>80.33</v>
      </c>
      <c r="H21" s="9"/>
      <c r="I21" s="9">
        <f t="shared" si="0"/>
        <v>78.75</v>
      </c>
      <c r="J21" s="8"/>
    </row>
    <row r="22" s="1" customFormat="1" customHeight="1" spans="1:10">
      <c r="A22" s="10"/>
      <c r="B22" s="10"/>
      <c r="C22" s="10">
        <v>3</v>
      </c>
      <c r="D22" s="8" t="s">
        <v>40</v>
      </c>
      <c r="E22" s="8"/>
      <c r="F22" s="9">
        <v>75.4</v>
      </c>
      <c r="G22" s="9">
        <v>75.67</v>
      </c>
      <c r="H22" s="9"/>
      <c r="I22" s="9">
        <f t="shared" si="0"/>
        <v>75.59</v>
      </c>
      <c r="J22" s="8"/>
    </row>
    <row r="23" s="1" customFormat="1" customHeight="1" spans="1:10">
      <c r="A23" s="10"/>
      <c r="B23" s="10"/>
      <c r="C23" s="10">
        <v>3</v>
      </c>
      <c r="D23" s="8" t="s">
        <v>41</v>
      </c>
      <c r="E23" s="8"/>
      <c r="F23" s="9">
        <v>75.1</v>
      </c>
      <c r="G23" s="9">
        <v>75.67</v>
      </c>
      <c r="H23" s="9"/>
      <c r="I23" s="9">
        <f t="shared" si="0"/>
        <v>75.5</v>
      </c>
      <c r="J23" s="8"/>
    </row>
    <row r="24" s="1" customFormat="1" customHeight="1" spans="1:10">
      <c r="A24" s="10"/>
      <c r="B24" s="10"/>
      <c r="C24" s="10">
        <v>3</v>
      </c>
      <c r="D24" s="8" t="s">
        <v>42</v>
      </c>
      <c r="E24" s="8"/>
      <c r="F24" s="9">
        <v>75.05</v>
      </c>
      <c r="G24" s="9">
        <v>75</v>
      </c>
      <c r="H24" s="9"/>
      <c r="I24" s="9">
        <f t="shared" si="0"/>
        <v>75.02</v>
      </c>
      <c r="J24" s="8"/>
    </row>
    <row r="25" s="1" customFormat="1" customHeight="1" spans="1:10">
      <c r="A25" s="11"/>
      <c r="B25" s="11"/>
      <c r="C25" s="11">
        <v>3</v>
      </c>
      <c r="D25" s="8" t="s">
        <v>43</v>
      </c>
      <c r="E25" s="8"/>
      <c r="F25" s="9">
        <v>78.15</v>
      </c>
      <c r="G25" s="9">
        <v>66.67</v>
      </c>
      <c r="H25" s="9"/>
      <c r="I25" s="9"/>
      <c r="J25" s="8" t="s">
        <v>44</v>
      </c>
    </row>
    <row r="26" s="1" customFormat="1" customHeight="1" spans="1:10">
      <c r="A26" s="7" t="s">
        <v>45</v>
      </c>
      <c r="B26" s="7" t="s">
        <v>46</v>
      </c>
      <c r="C26" s="7">
        <v>4</v>
      </c>
      <c r="D26" s="8" t="s">
        <v>47</v>
      </c>
      <c r="E26" s="8" t="s">
        <v>48</v>
      </c>
      <c r="F26" s="9">
        <v>81.1</v>
      </c>
      <c r="G26" s="9">
        <v>88.67</v>
      </c>
      <c r="H26" s="9"/>
      <c r="I26" s="9">
        <f t="shared" si="0"/>
        <v>86.4</v>
      </c>
      <c r="J26" s="8" t="s">
        <v>15</v>
      </c>
    </row>
    <row r="27" s="1" customFormat="1" customHeight="1" spans="1:10">
      <c r="A27" s="10"/>
      <c r="B27" s="10"/>
      <c r="C27" s="10">
        <v>4</v>
      </c>
      <c r="D27" s="8" t="s">
        <v>49</v>
      </c>
      <c r="E27" s="8" t="s">
        <v>50</v>
      </c>
      <c r="F27" s="9">
        <v>75.7</v>
      </c>
      <c r="G27" s="9">
        <v>90.33</v>
      </c>
      <c r="H27" s="9"/>
      <c r="I27" s="9">
        <f t="shared" si="0"/>
        <v>85.94</v>
      </c>
      <c r="J27" s="8" t="s">
        <v>15</v>
      </c>
    </row>
    <row r="28" s="1" customFormat="1" customHeight="1" spans="1:10">
      <c r="A28" s="10"/>
      <c r="B28" s="10"/>
      <c r="C28" s="10">
        <v>4</v>
      </c>
      <c r="D28" s="8" t="s">
        <v>51</v>
      </c>
      <c r="E28" s="8" t="s">
        <v>52</v>
      </c>
      <c r="F28" s="9">
        <v>82.65</v>
      </c>
      <c r="G28" s="9">
        <v>86.33</v>
      </c>
      <c r="H28" s="9"/>
      <c r="I28" s="9">
        <f t="shared" si="0"/>
        <v>85.23</v>
      </c>
      <c r="J28" s="8" t="s">
        <v>15</v>
      </c>
    </row>
    <row r="29" s="1" customFormat="1" customHeight="1" spans="1:10">
      <c r="A29" s="10"/>
      <c r="B29" s="10"/>
      <c r="C29" s="10">
        <v>4</v>
      </c>
      <c r="D29" s="8" t="s">
        <v>53</v>
      </c>
      <c r="E29" s="8" t="s">
        <v>54</v>
      </c>
      <c r="F29" s="9">
        <v>73.6</v>
      </c>
      <c r="G29" s="9">
        <v>89.67</v>
      </c>
      <c r="H29" s="9"/>
      <c r="I29" s="9">
        <f t="shared" si="0"/>
        <v>84.85</v>
      </c>
      <c r="J29" s="8" t="s">
        <v>15</v>
      </c>
    </row>
    <row r="30" s="1" customFormat="1" customHeight="1" spans="1:10">
      <c r="A30" s="10"/>
      <c r="B30" s="10"/>
      <c r="C30" s="10">
        <v>4</v>
      </c>
      <c r="D30" s="8" t="s">
        <v>55</v>
      </c>
      <c r="E30" s="8"/>
      <c r="F30" s="9">
        <v>81.05</v>
      </c>
      <c r="G30" s="9">
        <v>86.33</v>
      </c>
      <c r="H30" s="9"/>
      <c r="I30" s="9">
        <f t="shared" si="0"/>
        <v>84.75</v>
      </c>
      <c r="J30" s="8"/>
    </row>
    <row r="31" s="1" customFormat="1" customHeight="1" spans="1:10">
      <c r="A31" s="10"/>
      <c r="B31" s="10"/>
      <c r="C31" s="10">
        <v>4</v>
      </c>
      <c r="D31" s="8" t="s">
        <v>56</v>
      </c>
      <c r="E31" s="8"/>
      <c r="F31" s="9">
        <v>81.7</v>
      </c>
      <c r="G31" s="9">
        <v>86</v>
      </c>
      <c r="H31" s="9"/>
      <c r="I31" s="9">
        <f t="shared" si="0"/>
        <v>84.71</v>
      </c>
      <c r="J31" s="8"/>
    </row>
    <row r="32" s="1" customFormat="1" customHeight="1" spans="1:10">
      <c r="A32" s="10"/>
      <c r="B32" s="10"/>
      <c r="C32" s="10">
        <v>4</v>
      </c>
      <c r="D32" s="8" t="s">
        <v>57</v>
      </c>
      <c r="E32" s="8"/>
      <c r="F32" s="9">
        <v>78.35</v>
      </c>
      <c r="G32" s="9">
        <v>87</v>
      </c>
      <c r="H32" s="9"/>
      <c r="I32" s="9">
        <f t="shared" si="0"/>
        <v>84.41</v>
      </c>
      <c r="J32" s="8"/>
    </row>
    <row r="33" s="1" customFormat="1" customHeight="1" spans="1:10">
      <c r="A33" s="10"/>
      <c r="B33" s="10"/>
      <c r="C33" s="10">
        <v>4</v>
      </c>
      <c r="D33" s="8" t="s">
        <v>58</v>
      </c>
      <c r="E33" s="8"/>
      <c r="F33" s="9">
        <v>76.7</v>
      </c>
      <c r="G33" s="9">
        <v>87.33</v>
      </c>
      <c r="H33" s="9"/>
      <c r="I33" s="9">
        <f t="shared" si="0"/>
        <v>84.14</v>
      </c>
      <c r="J33" s="8"/>
    </row>
    <row r="34" s="1" customFormat="1" customHeight="1" spans="1:10">
      <c r="A34" s="10"/>
      <c r="B34" s="10"/>
      <c r="C34" s="10">
        <v>4</v>
      </c>
      <c r="D34" s="8" t="s">
        <v>59</v>
      </c>
      <c r="E34" s="8"/>
      <c r="F34" s="9">
        <v>77.15</v>
      </c>
      <c r="G34" s="9">
        <v>86.33</v>
      </c>
      <c r="H34" s="9"/>
      <c r="I34" s="9">
        <f t="shared" si="0"/>
        <v>83.58</v>
      </c>
      <c r="J34" s="8"/>
    </row>
    <row r="35" s="1" customFormat="1" customHeight="1" spans="1:10">
      <c r="A35" s="10"/>
      <c r="B35" s="10"/>
      <c r="C35" s="10">
        <v>4</v>
      </c>
      <c r="D35" s="8" t="s">
        <v>60</v>
      </c>
      <c r="E35" s="8"/>
      <c r="F35" s="9">
        <v>74.2</v>
      </c>
      <c r="G35" s="9">
        <v>86.67</v>
      </c>
      <c r="H35" s="9"/>
      <c r="I35" s="9">
        <f t="shared" si="0"/>
        <v>82.93</v>
      </c>
      <c r="J35" s="8"/>
    </row>
    <row r="36" s="1" customFormat="1" customHeight="1" spans="1:10">
      <c r="A36" s="10"/>
      <c r="B36" s="10"/>
      <c r="C36" s="10">
        <v>4</v>
      </c>
      <c r="D36" s="8" t="s">
        <v>61</v>
      </c>
      <c r="E36" s="8"/>
      <c r="F36" s="9">
        <v>80.05</v>
      </c>
      <c r="G36" s="9">
        <v>84</v>
      </c>
      <c r="H36" s="9"/>
      <c r="I36" s="9">
        <f t="shared" si="0"/>
        <v>82.82</v>
      </c>
      <c r="J36" s="8"/>
    </row>
    <row r="37" s="1" customFormat="1" customHeight="1" spans="1:10">
      <c r="A37" s="10"/>
      <c r="B37" s="10"/>
      <c r="C37" s="10">
        <v>4</v>
      </c>
      <c r="D37" s="8" t="s">
        <v>62</v>
      </c>
      <c r="E37" s="8"/>
      <c r="F37" s="9">
        <v>74.35</v>
      </c>
      <c r="G37" s="9">
        <v>86</v>
      </c>
      <c r="H37" s="9"/>
      <c r="I37" s="9">
        <f t="shared" si="0"/>
        <v>82.51</v>
      </c>
      <c r="J37" s="8"/>
    </row>
    <row r="38" s="1" customFormat="1" customHeight="1" spans="1:10">
      <c r="A38" s="10"/>
      <c r="B38" s="10"/>
      <c r="C38" s="10">
        <v>4</v>
      </c>
      <c r="D38" s="8" t="s">
        <v>63</v>
      </c>
      <c r="E38" s="8"/>
      <c r="F38" s="9">
        <v>73.35</v>
      </c>
      <c r="G38" s="9">
        <v>84.67</v>
      </c>
      <c r="H38" s="9"/>
      <c r="I38" s="9">
        <f t="shared" si="0"/>
        <v>81.27</v>
      </c>
      <c r="J38" s="8"/>
    </row>
    <row r="39" s="1" customFormat="1" customHeight="1" spans="1:10">
      <c r="A39" s="10"/>
      <c r="B39" s="10"/>
      <c r="C39" s="10">
        <v>4</v>
      </c>
      <c r="D39" s="8" t="s">
        <v>64</v>
      </c>
      <c r="E39" s="8"/>
      <c r="F39" s="9">
        <v>73.95</v>
      </c>
      <c r="G39" s="9">
        <v>84.33</v>
      </c>
      <c r="H39" s="9"/>
      <c r="I39" s="9">
        <f t="shared" si="0"/>
        <v>81.22</v>
      </c>
      <c r="J39" s="8"/>
    </row>
    <row r="40" s="1" customFormat="1" customHeight="1" spans="1:10">
      <c r="A40" s="10"/>
      <c r="B40" s="10"/>
      <c r="C40" s="10">
        <v>4</v>
      </c>
      <c r="D40" s="8" t="s">
        <v>65</v>
      </c>
      <c r="E40" s="8"/>
      <c r="F40" s="9">
        <v>73.55</v>
      </c>
      <c r="G40" s="9">
        <v>82.67</v>
      </c>
      <c r="H40" s="9"/>
      <c r="I40" s="9">
        <f t="shared" si="0"/>
        <v>79.93</v>
      </c>
      <c r="J40" s="8"/>
    </row>
    <row r="41" s="1" customFormat="1" customHeight="1" spans="1:10">
      <c r="A41" s="10"/>
      <c r="B41" s="10"/>
      <c r="C41" s="10">
        <v>4</v>
      </c>
      <c r="D41" s="8" t="s">
        <v>66</v>
      </c>
      <c r="E41" s="8"/>
      <c r="F41" s="9">
        <v>75.15</v>
      </c>
      <c r="G41" s="9">
        <v>80.33</v>
      </c>
      <c r="H41" s="9"/>
      <c r="I41" s="9">
        <f t="shared" si="0"/>
        <v>78.78</v>
      </c>
      <c r="J41" s="8"/>
    </row>
    <row r="42" s="1" customFormat="1" ht="18" customHeight="1" spans="1:10">
      <c r="A42" s="10"/>
      <c r="B42" s="10"/>
      <c r="C42" s="10">
        <v>4</v>
      </c>
      <c r="D42" s="8" t="s">
        <v>67</v>
      </c>
      <c r="E42" s="8"/>
      <c r="F42" s="9">
        <v>73.4</v>
      </c>
      <c r="G42" s="9">
        <v>81</v>
      </c>
      <c r="H42" s="9"/>
      <c r="I42" s="9">
        <f t="shared" si="0"/>
        <v>78.72</v>
      </c>
      <c r="J42" s="8"/>
    </row>
    <row r="43" s="1" customFormat="1" customHeight="1" spans="1:10">
      <c r="A43" s="10"/>
      <c r="B43" s="10"/>
      <c r="C43" s="10">
        <v>4</v>
      </c>
      <c r="D43" s="8" t="s">
        <v>68</v>
      </c>
      <c r="E43" s="8"/>
      <c r="F43" s="9">
        <v>74.3</v>
      </c>
      <c r="G43" s="9">
        <v>76</v>
      </c>
      <c r="H43" s="9"/>
      <c r="I43" s="9">
        <f t="shared" si="0"/>
        <v>75.49</v>
      </c>
      <c r="J43" s="8"/>
    </row>
    <row r="44" s="1" customFormat="1" customHeight="1" spans="1:10">
      <c r="A44" s="10"/>
      <c r="B44" s="10"/>
      <c r="C44" s="10">
        <v>4</v>
      </c>
      <c r="D44" s="8" t="s">
        <v>69</v>
      </c>
      <c r="E44" s="8"/>
      <c r="F44" s="9">
        <v>76.25</v>
      </c>
      <c r="G44" s="9" t="s">
        <v>70</v>
      </c>
      <c r="H44" s="9"/>
      <c r="I44" s="9">
        <v>0</v>
      </c>
      <c r="J44" s="8" t="s">
        <v>71</v>
      </c>
    </row>
    <row r="45" s="1" customFormat="1" customHeight="1" spans="1:10">
      <c r="A45" s="11"/>
      <c r="B45" s="11"/>
      <c r="C45" s="11">
        <v>4</v>
      </c>
      <c r="D45" s="8" t="s">
        <v>72</v>
      </c>
      <c r="E45" s="8"/>
      <c r="F45" s="9">
        <v>76.65</v>
      </c>
      <c r="G45" s="9">
        <v>66</v>
      </c>
      <c r="H45" s="9"/>
      <c r="I45" s="9"/>
      <c r="J45" s="8" t="s">
        <v>44</v>
      </c>
    </row>
    <row r="46" s="1" customFormat="1" customHeight="1" spans="1:10">
      <c r="A46" s="7" t="s">
        <v>73</v>
      </c>
      <c r="B46" s="7" t="s">
        <v>74</v>
      </c>
      <c r="C46" s="7">
        <v>1</v>
      </c>
      <c r="D46" s="8" t="s">
        <v>75</v>
      </c>
      <c r="E46" s="8" t="s">
        <v>76</v>
      </c>
      <c r="F46" s="9">
        <v>70.3</v>
      </c>
      <c r="G46" s="9">
        <v>82</v>
      </c>
      <c r="H46" s="9">
        <v>92</v>
      </c>
      <c r="I46" s="9">
        <f>ROUND(F46*0.3+G46*0.3+H46*0.4,2)</f>
        <v>82.49</v>
      </c>
      <c r="J46" s="8" t="s">
        <v>15</v>
      </c>
    </row>
    <row r="47" s="1" customFormat="1" customHeight="1" spans="1:10">
      <c r="A47" s="10"/>
      <c r="B47" s="10"/>
      <c r="C47" s="10">
        <v>1</v>
      </c>
      <c r="D47" s="8" t="s">
        <v>77</v>
      </c>
      <c r="E47" s="8"/>
      <c r="F47" s="9">
        <v>65.75</v>
      </c>
      <c r="G47" s="9">
        <v>81</v>
      </c>
      <c r="H47" s="9">
        <v>83.33</v>
      </c>
      <c r="I47" s="9">
        <f>ROUND(F47*0.3+G47*0.3+H47*0.4,2)</f>
        <v>77.36</v>
      </c>
      <c r="J47" s="8"/>
    </row>
    <row r="48" s="1" customFormat="1" customHeight="1" spans="1:10">
      <c r="A48" s="10"/>
      <c r="B48" s="10"/>
      <c r="C48" s="10">
        <v>1</v>
      </c>
      <c r="D48" s="8" t="s">
        <v>78</v>
      </c>
      <c r="E48" s="8"/>
      <c r="F48" s="9">
        <v>68.75</v>
      </c>
      <c r="G48" s="9">
        <v>75</v>
      </c>
      <c r="H48" s="9">
        <v>84</v>
      </c>
      <c r="I48" s="9">
        <f>ROUND(F48*0.3+G48*0.3+H48*0.4,2)</f>
        <v>76.73</v>
      </c>
      <c r="J48" s="8"/>
    </row>
    <row r="49" s="1" customFormat="1" customHeight="1" spans="1:10">
      <c r="A49" s="11"/>
      <c r="B49" s="11"/>
      <c r="C49" s="11">
        <v>1</v>
      </c>
      <c r="D49" s="8" t="s">
        <v>79</v>
      </c>
      <c r="E49" s="8"/>
      <c r="F49" s="9">
        <v>71.5</v>
      </c>
      <c r="G49" s="9">
        <v>73.33</v>
      </c>
      <c r="H49" s="9">
        <v>83</v>
      </c>
      <c r="I49" s="9">
        <f>ROUND(F49*0.3+G49*0.3+H49*0.4,2)</f>
        <v>76.65</v>
      </c>
      <c r="J49" s="8"/>
    </row>
    <row r="50" s="1" customFormat="1" customHeight="1" spans="1:10">
      <c r="A50" s="7" t="s">
        <v>80</v>
      </c>
      <c r="B50" s="7" t="s">
        <v>81</v>
      </c>
      <c r="C50" s="7">
        <v>1</v>
      </c>
      <c r="D50" s="8" t="s">
        <v>82</v>
      </c>
      <c r="E50" s="8" t="s">
        <v>83</v>
      </c>
      <c r="F50" s="9">
        <v>73.95</v>
      </c>
      <c r="G50" s="9">
        <v>80.33</v>
      </c>
      <c r="H50" s="9"/>
      <c r="I50" s="9">
        <f t="shared" ref="I50:I72" si="1">ROUND(F50*0.3+G50*0.7,2)</f>
        <v>78.42</v>
      </c>
      <c r="J50" s="8" t="s">
        <v>15</v>
      </c>
    </row>
    <row r="51" s="1" customFormat="1" customHeight="1" spans="1:10">
      <c r="A51" s="10"/>
      <c r="B51" s="10"/>
      <c r="C51" s="10">
        <v>1</v>
      </c>
      <c r="D51" s="8" t="s">
        <v>84</v>
      </c>
      <c r="E51" s="8"/>
      <c r="F51" s="9">
        <v>64.85</v>
      </c>
      <c r="G51" s="9">
        <v>81.67</v>
      </c>
      <c r="H51" s="9"/>
      <c r="I51" s="9">
        <f t="shared" si="1"/>
        <v>76.62</v>
      </c>
      <c r="J51" s="8"/>
    </row>
    <row r="52" s="1" customFormat="1" customHeight="1" spans="1:10">
      <c r="A52" s="11"/>
      <c r="B52" s="11"/>
      <c r="C52" s="11">
        <v>1</v>
      </c>
      <c r="D52" s="8" t="s">
        <v>85</v>
      </c>
      <c r="E52" s="8"/>
      <c r="F52" s="9">
        <v>66</v>
      </c>
      <c r="G52" s="9">
        <v>75.33</v>
      </c>
      <c r="H52" s="9"/>
      <c r="I52" s="9">
        <f t="shared" si="1"/>
        <v>72.53</v>
      </c>
      <c r="J52" s="8"/>
    </row>
    <row r="53" s="1" customFormat="1" customHeight="1" spans="1:10">
      <c r="A53" s="7" t="s">
        <v>86</v>
      </c>
      <c r="B53" s="7" t="s">
        <v>87</v>
      </c>
      <c r="C53" s="7">
        <v>4</v>
      </c>
      <c r="D53" s="8" t="s">
        <v>88</v>
      </c>
      <c r="E53" s="8" t="s">
        <v>89</v>
      </c>
      <c r="F53" s="9">
        <v>81.5</v>
      </c>
      <c r="G53" s="9">
        <v>86.33</v>
      </c>
      <c r="H53" s="9"/>
      <c r="I53" s="9">
        <f t="shared" si="1"/>
        <v>84.88</v>
      </c>
      <c r="J53" s="8" t="s">
        <v>15</v>
      </c>
    </row>
    <row r="54" s="1" customFormat="1" customHeight="1" spans="1:10">
      <c r="A54" s="10"/>
      <c r="B54" s="10"/>
      <c r="C54" s="10">
        <v>4</v>
      </c>
      <c r="D54" s="8" t="s">
        <v>90</v>
      </c>
      <c r="E54" s="8" t="s">
        <v>91</v>
      </c>
      <c r="F54" s="9">
        <v>81.8</v>
      </c>
      <c r="G54" s="9">
        <v>85.67</v>
      </c>
      <c r="H54" s="9"/>
      <c r="I54" s="9">
        <f t="shared" si="1"/>
        <v>84.51</v>
      </c>
      <c r="J54" s="8" t="s">
        <v>15</v>
      </c>
    </row>
    <row r="55" s="1" customFormat="1" customHeight="1" spans="1:10">
      <c r="A55" s="10"/>
      <c r="B55" s="10"/>
      <c r="C55" s="10">
        <v>4</v>
      </c>
      <c r="D55" s="8" t="s">
        <v>92</v>
      </c>
      <c r="E55" s="8" t="s">
        <v>93</v>
      </c>
      <c r="F55" s="9">
        <v>77.4</v>
      </c>
      <c r="G55" s="9">
        <v>86</v>
      </c>
      <c r="H55" s="9"/>
      <c r="I55" s="9">
        <f t="shared" si="1"/>
        <v>83.42</v>
      </c>
      <c r="J55" s="8" t="s">
        <v>15</v>
      </c>
    </row>
    <row r="56" s="1" customFormat="1" customHeight="1" spans="1:10">
      <c r="A56" s="10"/>
      <c r="B56" s="10"/>
      <c r="C56" s="10">
        <v>4</v>
      </c>
      <c r="D56" s="8" t="s">
        <v>94</v>
      </c>
      <c r="E56" s="8" t="s">
        <v>95</v>
      </c>
      <c r="F56" s="9">
        <v>81.7</v>
      </c>
      <c r="G56" s="9">
        <v>84</v>
      </c>
      <c r="H56" s="9"/>
      <c r="I56" s="9">
        <f t="shared" si="1"/>
        <v>83.31</v>
      </c>
      <c r="J56" s="8" t="s">
        <v>15</v>
      </c>
    </row>
    <row r="57" s="1" customFormat="1" customHeight="1" spans="1:10">
      <c r="A57" s="10"/>
      <c r="B57" s="10"/>
      <c r="C57" s="10">
        <v>4</v>
      </c>
      <c r="D57" s="8" t="s">
        <v>96</v>
      </c>
      <c r="E57" s="8"/>
      <c r="F57" s="9">
        <v>74.15</v>
      </c>
      <c r="G57" s="9">
        <v>86.67</v>
      </c>
      <c r="H57" s="9"/>
      <c r="I57" s="9">
        <f t="shared" si="1"/>
        <v>82.91</v>
      </c>
      <c r="J57" s="8"/>
    </row>
    <row r="58" s="1" customFormat="1" customHeight="1" spans="1:10">
      <c r="A58" s="10"/>
      <c r="B58" s="10"/>
      <c r="C58" s="10">
        <v>4</v>
      </c>
      <c r="D58" s="8" t="s">
        <v>97</v>
      </c>
      <c r="E58" s="8"/>
      <c r="F58" s="9">
        <v>74.1</v>
      </c>
      <c r="G58" s="9">
        <v>86.67</v>
      </c>
      <c r="H58" s="9"/>
      <c r="I58" s="9">
        <f t="shared" si="1"/>
        <v>82.9</v>
      </c>
      <c r="J58" s="8"/>
    </row>
    <row r="59" s="1" customFormat="1" customHeight="1" spans="1:10">
      <c r="A59" s="10"/>
      <c r="B59" s="10"/>
      <c r="C59" s="10">
        <v>4</v>
      </c>
      <c r="D59" s="8" t="s">
        <v>98</v>
      </c>
      <c r="E59" s="8"/>
      <c r="F59" s="9">
        <v>77.05</v>
      </c>
      <c r="G59" s="9">
        <v>85.33</v>
      </c>
      <c r="H59" s="9"/>
      <c r="I59" s="9">
        <f t="shared" si="1"/>
        <v>82.85</v>
      </c>
      <c r="J59" s="8"/>
    </row>
    <row r="60" s="1" customFormat="1" customHeight="1" spans="1:10">
      <c r="A60" s="10"/>
      <c r="B60" s="10"/>
      <c r="C60" s="10">
        <v>4</v>
      </c>
      <c r="D60" s="8" t="s">
        <v>99</v>
      </c>
      <c r="E60" s="8"/>
      <c r="F60" s="9">
        <v>80.65</v>
      </c>
      <c r="G60" s="9">
        <v>83.33</v>
      </c>
      <c r="H60" s="9"/>
      <c r="I60" s="9">
        <f t="shared" si="1"/>
        <v>82.53</v>
      </c>
      <c r="J60" s="8"/>
    </row>
    <row r="61" s="1" customFormat="1" customHeight="1" spans="1:10">
      <c r="A61" s="10"/>
      <c r="B61" s="10"/>
      <c r="C61" s="10">
        <v>4</v>
      </c>
      <c r="D61" s="8" t="s">
        <v>100</v>
      </c>
      <c r="E61" s="8"/>
      <c r="F61" s="9">
        <v>78</v>
      </c>
      <c r="G61" s="9">
        <v>83.67</v>
      </c>
      <c r="H61" s="9"/>
      <c r="I61" s="9">
        <f t="shared" si="1"/>
        <v>81.97</v>
      </c>
      <c r="J61" s="8"/>
    </row>
    <row r="62" s="1" customFormat="1" customHeight="1" spans="1:10">
      <c r="A62" s="10"/>
      <c r="B62" s="10"/>
      <c r="C62" s="10">
        <v>4</v>
      </c>
      <c r="D62" s="8" t="s">
        <v>101</v>
      </c>
      <c r="E62" s="8"/>
      <c r="F62" s="9">
        <v>78.8</v>
      </c>
      <c r="G62" s="9">
        <v>83</v>
      </c>
      <c r="H62" s="9"/>
      <c r="I62" s="9">
        <f t="shared" si="1"/>
        <v>81.74</v>
      </c>
      <c r="J62" s="8"/>
    </row>
    <row r="63" s="1" customFormat="1" customHeight="1" spans="1:10">
      <c r="A63" s="10"/>
      <c r="B63" s="10"/>
      <c r="C63" s="10">
        <v>4</v>
      </c>
      <c r="D63" s="8" t="s">
        <v>102</v>
      </c>
      <c r="E63" s="8"/>
      <c r="F63" s="9">
        <v>71.1</v>
      </c>
      <c r="G63" s="9">
        <v>85.33</v>
      </c>
      <c r="H63" s="9"/>
      <c r="I63" s="9">
        <f t="shared" si="1"/>
        <v>81.06</v>
      </c>
      <c r="J63" s="8"/>
    </row>
    <row r="64" s="1" customFormat="1" customHeight="1" spans="1:10">
      <c r="A64" s="10"/>
      <c r="B64" s="10"/>
      <c r="C64" s="10">
        <v>4</v>
      </c>
      <c r="D64" s="8" t="s">
        <v>103</v>
      </c>
      <c r="E64" s="8"/>
      <c r="F64" s="9">
        <v>75.55</v>
      </c>
      <c r="G64" s="9">
        <v>81.67</v>
      </c>
      <c r="H64" s="9"/>
      <c r="I64" s="9">
        <f t="shared" si="1"/>
        <v>79.83</v>
      </c>
      <c r="J64" s="8"/>
    </row>
    <row r="65" s="1" customFormat="1" customHeight="1" spans="1:10">
      <c r="A65" s="10"/>
      <c r="B65" s="10"/>
      <c r="C65" s="10">
        <v>4</v>
      </c>
      <c r="D65" s="8" t="s">
        <v>104</v>
      </c>
      <c r="E65" s="8"/>
      <c r="F65" s="9">
        <v>73.75</v>
      </c>
      <c r="G65" s="9">
        <v>80.33</v>
      </c>
      <c r="H65" s="9"/>
      <c r="I65" s="9">
        <f t="shared" si="1"/>
        <v>78.36</v>
      </c>
      <c r="J65" s="8"/>
    </row>
    <row r="66" s="1" customFormat="1" customHeight="1" spans="1:10">
      <c r="A66" s="10"/>
      <c r="B66" s="10"/>
      <c r="C66" s="10">
        <v>4</v>
      </c>
      <c r="D66" s="8" t="s">
        <v>105</v>
      </c>
      <c r="E66" s="8"/>
      <c r="F66" s="9">
        <v>76.3</v>
      </c>
      <c r="G66" s="9">
        <v>78.67</v>
      </c>
      <c r="H66" s="9"/>
      <c r="I66" s="9">
        <f t="shared" si="1"/>
        <v>77.96</v>
      </c>
      <c r="J66" s="8"/>
    </row>
    <row r="67" s="1" customFormat="1" customHeight="1" spans="1:10">
      <c r="A67" s="10"/>
      <c r="B67" s="10"/>
      <c r="C67" s="10">
        <v>4</v>
      </c>
      <c r="D67" s="8" t="s">
        <v>106</v>
      </c>
      <c r="E67" s="8"/>
      <c r="F67" s="9">
        <v>71.5</v>
      </c>
      <c r="G67" s="9">
        <v>79.33</v>
      </c>
      <c r="H67" s="9"/>
      <c r="I67" s="9">
        <f t="shared" si="1"/>
        <v>76.98</v>
      </c>
      <c r="J67" s="8"/>
    </row>
    <row r="68" s="1" customFormat="1" customHeight="1" spans="1:10">
      <c r="A68" s="10"/>
      <c r="B68" s="10"/>
      <c r="C68" s="10">
        <v>4</v>
      </c>
      <c r="D68" s="8" t="s">
        <v>107</v>
      </c>
      <c r="E68" s="8"/>
      <c r="F68" s="9">
        <v>77.35</v>
      </c>
      <c r="G68" s="9">
        <v>76.67</v>
      </c>
      <c r="H68" s="9"/>
      <c r="I68" s="9">
        <f t="shared" si="1"/>
        <v>76.87</v>
      </c>
      <c r="J68" s="8"/>
    </row>
    <row r="69" s="1" customFormat="1" customHeight="1" spans="1:10">
      <c r="A69" s="10"/>
      <c r="B69" s="10"/>
      <c r="C69" s="10">
        <v>4</v>
      </c>
      <c r="D69" s="8" t="s">
        <v>108</v>
      </c>
      <c r="E69" s="8"/>
      <c r="F69" s="9">
        <v>71.4</v>
      </c>
      <c r="G69" s="9">
        <v>79</v>
      </c>
      <c r="H69" s="9"/>
      <c r="I69" s="9">
        <f t="shared" si="1"/>
        <v>76.72</v>
      </c>
      <c r="J69" s="8"/>
    </row>
    <row r="70" s="1" customFormat="1" customHeight="1" spans="1:10">
      <c r="A70" s="10"/>
      <c r="B70" s="10"/>
      <c r="C70" s="10">
        <v>4</v>
      </c>
      <c r="D70" s="8" t="s">
        <v>109</v>
      </c>
      <c r="E70" s="8"/>
      <c r="F70" s="9">
        <v>76.05</v>
      </c>
      <c r="G70" s="9">
        <v>75</v>
      </c>
      <c r="H70" s="9"/>
      <c r="I70" s="9">
        <f t="shared" si="1"/>
        <v>75.32</v>
      </c>
      <c r="J70" s="8"/>
    </row>
    <row r="71" s="1" customFormat="1" customHeight="1" spans="1:10">
      <c r="A71" s="10"/>
      <c r="B71" s="10"/>
      <c r="C71" s="10">
        <v>4</v>
      </c>
      <c r="D71" s="8" t="s">
        <v>110</v>
      </c>
      <c r="E71" s="8"/>
      <c r="F71" s="9">
        <v>73.2</v>
      </c>
      <c r="G71" s="9">
        <v>73.67</v>
      </c>
      <c r="H71" s="9"/>
      <c r="I71" s="9">
        <f t="shared" si="1"/>
        <v>73.53</v>
      </c>
      <c r="J71" s="8"/>
    </row>
    <row r="72" s="1" customFormat="1" customHeight="1" spans="1:10">
      <c r="A72" s="11"/>
      <c r="B72" s="11"/>
      <c r="C72" s="11">
        <v>4</v>
      </c>
      <c r="D72" s="8" t="s">
        <v>111</v>
      </c>
      <c r="E72" s="8"/>
      <c r="F72" s="9">
        <v>73.25</v>
      </c>
      <c r="G72" s="9">
        <v>73</v>
      </c>
      <c r="H72" s="9"/>
      <c r="I72" s="9">
        <f t="shared" si="1"/>
        <v>73.08</v>
      </c>
      <c r="J72" s="8"/>
    </row>
  </sheetData>
  <sheetProtection formatCells="0" insertHyperlinks="0" autoFilter="0"/>
  <sortState ref="A3:L72">
    <sortCondition ref="A3:A72"/>
    <sortCondition ref="I3:I72" descending="1"/>
  </sortState>
  <mergeCells count="19">
    <mergeCell ref="A1:J1"/>
    <mergeCell ref="A3:A10"/>
    <mergeCell ref="A11:A25"/>
    <mergeCell ref="A26:A45"/>
    <mergeCell ref="A46:A49"/>
    <mergeCell ref="A50:A52"/>
    <mergeCell ref="A53:A72"/>
    <mergeCell ref="B3:B10"/>
    <mergeCell ref="B11:B25"/>
    <mergeCell ref="B26:B45"/>
    <mergeCell ref="B46:B49"/>
    <mergeCell ref="B50:B52"/>
    <mergeCell ref="B53:B72"/>
    <mergeCell ref="C3:C10"/>
    <mergeCell ref="C11:C25"/>
    <mergeCell ref="C26:C45"/>
    <mergeCell ref="C46:C49"/>
    <mergeCell ref="C50:C52"/>
    <mergeCell ref="C53:C72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</dc:creator>
  <cp:lastModifiedBy>韩康</cp:lastModifiedBy>
  <dcterms:created xsi:type="dcterms:W3CDTF">2023-05-14T19:15:00Z</dcterms:created>
  <dcterms:modified xsi:type="dcterms:W3CDTF">2026-07-06T09:44:46Z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ADC434C60C7641EDA64AA9E238302146_12</vt:lpwstr>
  </property>
  <property fmtid="{D5CDD505-2E9C-101B-9397-08002B2CF9AE}" pid="4" name="CalculationRule">
    <vt:i4>0</vt:i4>
  </property>
</Properties>
</file>