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成绩" sheetId="1" r:id="rId1"/>
  </sheets>
  <definedNames>
    <definedName name="_xlnm._FilterDatabase" localSheetId="0" hidden="1">总成绩!$A$2:$M$84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<sst xmlns="http://schemas.openxmlformats.org/spreadsheetml/2006/main" count="270" uniqueCount="94">
  <si>
    <t>2026年衢州市属国企校园招聘总成绩及入围体检人员名单</t>
  </si>
  <si>
    <t>岗位代码</t>
  </si>
  <si>
    <t>企业名称</t>
  </si>
  <si>
    <t>招聘部门（子企业）</t>
  </si>
  <si>
    <t>招聘岗位</t>
  </si>
  <si>
    <t>招录人数</t>
  </si>
  <si>
    <t>准考证号</t>
  </si>
  <si>
    <t>姓名</t>
  </si>
  <si>
    <t>性别</t>
  </si>
  <si>
    <t>笔试成绩/综合素质评价成绩</t>
  </si>
  <si>
    <t>结构化面试成绩</t>
  </si>
  <si>
    <t>面谈成绩</t>
  </si>
  <si>
    <t>总成绩</t>
  </si>
  <si>
    <t>备注</t>
  </si>
  <si>
    <t>衢州衢通控股集团有限公司</t>
  </si>
  <si>
    <t>财务岗1</t>
  </si>
  <si>
    <t>叶子豪</t>
  </si>
  <si>
    <t>男</t>
  </si>
  <si>
    <t>-</t>
  </si>
  <si>
    <t>入围体检环节</t>
  </si>
  <si>
    <t>缺考</t>
  </si>
  <si>
    <t>财务岗2</t>
  </si>
  <si>
    <t>廖凯玲</t>
  </si>
  <si>
    <t>女</t>
  </si>
  <si>
    <t>衢州市建设工程质量检测有限公司</t>
  </si>
  <si>
    <t>试验检测岗</t>
  </si>
  <si>
    <t>朱浩海</t>
  </si>
  <si>
    <t>衢州市顺达公路养护工程有限公司</t>
  </si>
  <si>
    <t>工程管理岗</t>
  </si>
  <si>
    <t>徐毓杰</t>
  </si>
  <si>
    <t>衢州市信安航运建设发展有限公司</t>
  </si>
  <si>
    <t>电站运行岗</t>
  </si>
  <si>
    <t>李振鑫</t>
  </si>
  <si>
    <t>洪中天</t>
  </si>
  <si>
    <t>李宏伟</t>
  </si>
  <si>
    <t>朱臣禹</t>
  </si>
  <si>
    <t>衢州市交通枢纽建设发展有限公司</t>
  </si>
  <si>
    <t>综合管理岗</t>
  </si>
  <si>
    <t>王雅诗</t>
  </si>
  <si>
    <t>衢州市信安能源有限公司</t>
  </si>
  <si>
    <t>法务方向管培生</t>
  </si>
  <si>
    <t>郑琦</t>
  </si>
  <si>
    <t>信息技术岗</t>
  </si>
  <si>
    <t>刘文琪</t>
  </si>
  <si>
    <t>衢州市绿色双碳科技有限公司</t>
  </si>
  <si>
    <t>双碳技术岗</t>
  </si>
  <si>
    <t>李上飞</t>
  </si>
  <si>
    <t>衢州市信安售电有限公司</t>
  </si>
  <si>
    <t>市场运营岗</t>
  </si>
  <si>
    <t>胡祺</t>
  </si>
  <si>
    <t>衢州市柯山水电开发有限公司</t>
  </si>
  <si>
    <t>检修岗</t>
  </si>
  <si>
    <t>杜小宝</t>
  </si>
  <si>
    <t>衢州城市发展控股集团有限公司</t>
  </si>
  <si>
    <t>浙江衢州水业集团有限公司</t>
  </si>
  <si>
    <t>供水营业分公司
管网管理</t>
  </si>
  <si>
    <t>孔令城</t>
  </si>
  <si>
    <t>供水营业分公司/石头坪水厂技术管理</t>
  </si>
  <si>
    <t>王渖棨</t>
  </si>
  <si>
    <t>叶兴华</t>
  </si>
  <si>
    <t>浙江辉博电力设备制造有限公司</t>
  </si>
  <si>
    <t>电气设计/成套设备生产管理</t>
  </si>
  <si>
    <t>邓程乐</t>
  </si>
  <si>
    <t>衢州大花园控股集团有限公司</t>
  </si>
  <si>
    <t>财务管理部</t>
  </si>
  <si>
    <t>会计</t>
  </si>
  <si>
    <t>胡宜萱</t>
  </si>
  <si>
    <t>衢州市南孔礼养养老服务管理有限公司、衢州古城文化旅游区运营管理有限公司</t>
  </si>
  <si>
    <t>宣传策划专员</t>
  </si>
  <si>
    <t>杨梦婷</t>
  </si>
  <si>
    <t>毛丹琪</t>
  </si>
  <si>
    <t>衢州市兴融商务发展有限公司</t>
  </si>
  <si>
    <t>设计策划专员</t>
  </si>
  <si>
    <t>薛玲玲</t>
  </si>
  <si>
    <t>衢州市南孔礼养养老服务管理有限公司</t>
  </si>
  <si>
    <t>介护师</t>
  </si>
  <si>
    <t>周与涵</t>
  </si>
  <si>
    <t>衢州工业控股集团有限公司</t>
  </si>
  <si>
    <t>衢州智投私募基金管理有限公司</t>
  </si>
  <si>
    <t>投资管理岗</t>
  </si>
  <si>
    <t>付可盈</t>
  </si>
  <si>
    <t>基金管理岗</t>
  </si>
  <si>
    <t>章明珠</t>
  </si>
  <si>
    <t>衢州市慧城产业控股集团有限公司</t>
  </si>
  <si>
    <t>财融资产部</t>
  </si>
  <si>
    <t>会计核算岗</t>
  </si>
  <si>
    <t>20266130226</t>
  </si>
  <si>
    <t>杨紫芸</t>
  </si>
  <si>
    <t>20266130324</t>
  </si>
  <si>
    <t>20266130302</t>
  </si>
  <si>
    <t>衢州市西区投资有限公司</t>
  </si>
  <si>
    <t>规划发展岗</t>
  </si>
  <si>
    <t>20266130503</t>
  </si>
  <si>
    <t>张庆禧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</si>
</sst>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048576"/>
  <sheetViews>
    <sheetView tabSelected="1" workbookViewId="0">
      <selection activeCell="A81" sqref="A81:A83"/>
    </sheetView>
  </sheetViews>
  <sheetFormatPr defaultColWidth="9" defaultRowHeight="18"/>
  <cols>
    <col min="1" max="1" width="8.875" style="1" customWidth="1"/>
    <col min="2" max="2" width="14.5" style="1" customWidth="1"/>
    <col min="3" max="3" width="19" style="1" customWidth="1"/>
    <col min="4" max="4" width="17.375" style="1" customWidth="1"/>
    <col min="5" max="5" width="8.125" style="1" customWidth="1"/>
    <col min="6" max="6" width="12.625" style="1" customWidth="1"/>
    <col min="7" max="7" width="8.875" style="1" customWidth="1"/>
    <col min="8" max="8" width="5.125" style="1" customWidth="1"/>
    <col min="9" max="9" width="8.875" style="1" customWidth="1"/>
    <col min="10" max="10" width="15" style="1" customWidth="1"/>
    <col min="11" max="11" width="8.875" style="1" customWidth="1"/>
    <col min="12" max="12" width="7" style="1" customWidth="1"/>
    <col min="13" max="13" width="12.875" style="1" customWidth="1"/>
    <col min="14" max="16366" width="9" style="1"/>
  </cols>
  <sheetData>
    <row r="1" s="1" customFormat="1" ht="30" spans="1:1637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XEM1"/>
      <c r="XEN1"/>
      <c r="XEO1"/>
      <c r="XEP1"/>
    </row>
    <row r="2" s="2" customFormat="1" ht="54" spans="1:1637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XEM2"/>
      <c r="XEN2"/>
      <c r="XEO2"/>
      <c r="XEP2"/>
    </row>
    <row r="3" s="1" customFormat="1" ht="30" customHeight="1" spans="1:16370">
      <c r="A3" s="6">
        <v>2605101</v>
      </c>
      <c r="B3" s="7" t="s">
        <v>14</v>
      </c>
      <c r="C3" s="7" t="s">
        <v>14</v>
      </c>
      <c r="D3" s="7" t="s">
        <v>15</v>
      </c>
      <c r="E3" s="6">
        <v>1</v>
      </c>
      <c r="F3" s="12">
        <v>20266270218</v>
      </c>
      <c r="G3" s="12" t="s">
        <v>16</v>
      </c>
      <c r="H3" s="12" t="s">
        <v>17</v>
      </c>
      <c r="I3" s="13" t="s">
        <v>18</v>
      </c>
      <c r="J3" s="12">
        <v>86.6</v>
      </c>
      <c r="K3" s="12">
        <v>84</v>
      </c>
      <c r="L3" s="12">
        <f>ROUND(J3*0.5+K3*0.5,2)</f>
        <v>85.3</v>
      </c>
      <c r="M3" s="12" t="s">
        <v>19</v>
      </c>
      <c r="XEM3"/>
      <c r="XEN3"/>
      <c r="XEO3"/>
      <c r="XEP3"/>
    </row>
    <row r="4" s="1" customFormat="1" ht="30" customHeight="1" spans="1:16370">
      <c r="A4" s="8"/>
      <c r="B4" s="9"/>
      <c r="C4" s="9"/>
      <c r="D4" s="9"/>
      <c r="E4" s="8">
        <v>1</v>
      </c>
      <c r="F4" s="12">
        <v>20266270220</v>
      </c>
      <c r="G4" s="12"/>
      <c r="H4" s="12" t="s">
        <v>17</v>
      </c>
      <c r="I4" s="13" t="s">
        <v>18</v>
      </c>
      <c r="J4" s="12">
        <v>76.8</v>
      </c>
      <c r="K4" s="12">
        <v>80</v>
      </c>
      <c r="L4" s="12">
        <f>ROUND(J4*0.5+K4*0.5,2)</f>
        <v>78.4</v>
      </c>
      <c r="M4" s="12"/>
      <c r="XEM4"/>
      <c r="XEN4"/>
      <c r="XEO4"/>
      <c r="XEP4"/>
    </row>
    <row r="5" s="1" customFormat="1" ht="30" customHeight="1" spans="1:16370">
      <c r="A5" s="10"/>
      <c r="B5" s="9"/>
      <c r="C5" s="9"/>
      <c r="D5" s="11"/>
      <c r="E5" s="10">
        <v>1</v>
      </c>
      <c r="F5" s="12">
        <v>20266270222</v>
      </c>
      <c r="G5" s="12"/>
      <c r="H5" s="12" t="s">
        <v>17</v>
      </c>
      <c r="I5" s="13" t="s">
        <v>18</v>
      </c>
      <c r="J5" s="12">
        <v>73.8</v>
      </c>
      <c r="K5" s="12" t="s">
        <v>18</v>
      </c>
      <c r="L5" s="12"/>
      <c r="M5" s="12" t="s">
        <v>20</v>
      </c>
      <c r="XEM5"/>
      <c r="XEN5"/>
      <c r="XEO5"/>
      <c r="XEP5"/>
    </row>
    <row r="6" s="1" customFormat="1" ht="30" customHeight="1" spans="1:16370">
      <c r="A6" s="6">
        <v>2605102</v>
      </c>
      <c r="B6" s="9"/>
      <c r="C6" s="9"/>
      <c r="D6" s="7" t="s">
        <v>21</v>
      </c>
      <c r="E6" s="6">
        <v>1</v>
      </c>
      <c r="F6" s="12">
        <v>20266270225</v>
      </c>
      <c r="G6" s="12" t="s">
        <v>22</v>
      </c>
      <c r="H6" s="12" t="s">
        <v>23</v>
      </c>
      <c r="I6" s="13" t="s">
        <v>18</v>
      </c>
      <c r="J6" s="12">
        <v>86.4</v>
      </c>
      <c r="K6" s="12">
        <v>86.33</v>
      </c>
      <c r="L6" s="12">
        <f>ROUND(J6*0.5+K6*0.5,2)</f>
        <v>86.37</v>
      </c>
      <c r="M6" s="12" t="s">
        <v>19</v>
      </c>
      <c r="XEM6"/>
      <c r="XEN6"/>
      <c r="XEO6"/>
      <c r="XEP6"/>
    </row>
    <row r="7" s="1" customFormat="1" ht="30" customHeight="1" spans="1:16370">
      <c r="A7" s="8"/>
      <c r="B7" s="9"/>
      <c r="C7" s="9"/>
      <c r="D7" s="9"/>
      <c r="E7" s="8">
        <v>1</v>
      </c>
      <c r="F7" s="12">
        <v>20266270231</v>
      </c>
      <c r="G7" s="12"/>
      <c r="H7" s="12" t="s">
        <v>23</v>
      </c>
      <c r="I7" s="13" t="s">
        <v>18</v>
      </c>
      <c r="J7" s="12">
        <v>81.8</v>
      </c>
      <c r="K7" s="12">
        <v>80.33</v>
      </c>
      <c r="L7" s="12">
        <f>ROUND(J7*0.5+K7*0.5,2)</f>
        <v>81.07</v>
      </c>
      <c r="M7" s="12"/>
      <c r="XEM7"/>
      <c r="XEN7"/>
      <c r="XEO7"/>
      <c r="XEP7"/>
    </row>
    <row r="8" s="1" customFormat="1" ht="30" customHeight="1" spans="1:16370">
      <c r="A8" s="8"/>
      <c r="B8" s="9"/>
      <c r="C8" s="9"/>
      <c r="D8" s="9"/>
      <c r="E8" s="8">
        <v>1</v>
      </c>
      <c r="F8" s="12">
        <v>20266270230</v>
      </c>
      <c r="G8" s="12"/>
      <c r="H8" s="12" t="s">
        <v>23</v>
      </c>
      <c r="I8" s="13" t="s">
        <v>18</v>
      </c>
      <c r="J8" s="12">
        <v>81</v>
      </c>
      <c r="K8" s="12">
        <v>79</v>
      </c>
      <c r="L8" s="12">
        <f>ROUND(J8*0.5+K8*0.5,2)</f>
        <v>80</v>
      </c>
      <c r="M8" s="12"/>
      <c r="XEM8"/>
      <c r="XEN8"/>
      <c r="XEO8"/>
      <c r="XEP8"/>
    </row>
    <row r="9" s="1" customFormat="1" ht="30" customHeight="1" spans="1:16370">
      <c r="A9" s="10"/>
      <c r="B9" s="9"/>
      <c r="C9" s="11"/>
      <c r="D9" s="11"/>
      <c r="E9" s="10">
        <v>1</v>
      </c>
      <c r="F9" s="12">
        <v>20266270228</v>
      </c>
      <c r="G9" s="12"/>
      <c r="H9" s="12" t="s">
        <v>23</v>
      </c>
      <c r="I9" s="13" t="s">
        <v>18</v>
      </c>
      <c r="J9" s="12">
        <v>80.6</v>
      </c>
      <c r="K9" s="12" t="s">
        <v>18</v>
      </c>
      <c r="L9" s="12"/>
      <c r="M9" s="12" t="s">
        <v>20</v>
      </c>
      <c r="XEM9"/>
      <c r="XEN9"/>
      <c r="XEO9"/>
      <c r="XEP9"/>
    </row>
    <row r="10" s="1" customFormat="1" ht="30" customHeight="1" spans="1:16370">
      <c r="A10" s="6">
        <v>2605103</v>
      </c>
      <c r="B10" s="9"/>
      <c r="C10" s="7" t="s">
        <v>24</v>
      </c>
      <c r="D10" s="7" t="s">
        <v>25</v>
      </c>
      <c r="E10" s="6">
        <v>1</v>
      </c>
      <c r="F10" s="12">
        <v>20266270129</v>
      </c>
      <c r="G10" s="12" t="s">
        <v>26</v>
      </c>
      <c r="H10" s="12" t="s">
        <v>17</v>
      </c>
      <c r="I10" s="13" t="s">
        <v>18</v>
      </c>
      <c r="J10" s="12">
        <v>81.2</v>
      </c>
      <c r="K10" s="12">
        <v>83</v>
      </c>
      <c r="L10" s="12">
        <f>ROUND(J10*0.5+K10*0.5,2)</f>
        <v>82.1</v>
      </c>
      <c r="M10" s="12" t="s">
        <v>19</v>
      </c>
      <c r="XEM10"/>
      <c r="XEN10"/>
      <c r="XEO10"/>
      <c r="XEP10"/>
    </row>
    <row r="11" s="1" customFormat="1" ht="30" customHeight="1" spans="1:16370">
      <c r="A11" s="8"/>
      <c r="B11" s="9"/>
      <c r="C11" s="9"/>
      <c r="D11" s="9"/>
      <c r="E11" s="8">
        <v>1</v>
      </c>
      <c r="F11" s="12">
        <v>20266270131</v>
      </c>
      <c r="G11" s="12"/>
      <c r="H11" s="12" t="s">
        <v>17</v>
      </c>
      <c r="I11" s="13" t="s">
        <v>18</v>
      </c>
      <c r="J11" s="12">
        <v>77.8</v>
      </c>
      <c r="K11" s="12">
        <v>86.33</v>
      </c>
      <c r="L11" s="12">
        <f>ROUND(J11*0.5+K11*0.5,2)</f>
        <v>82.07</v>
      </c>
      <c r="M11" s="12"/>
      <c r="XEM11"/>
      <c r="XEN11"/>
      <c r="XEO11"/>
      <c r="XEP11"/>
    </row>
    <row r="12" s="1" customFormat="1" ht="30" customHeight="1" spans="1:16370">
      <c r="A12" s="8"/>
      <c r="B12" s="9"/>
      <c r="C12" s="9"/>
      <c r="D12" s="9"/>
      <c r="E12" s="8">
        <v>1</v>
      </c>
      <c r="F12" s="12">
        <v>20266270128</v>
      </c>
      <c r="G12" s="12"/>
      <c r="H12" s="12" t="s">
        <v>23</v>
      </c>
      <c r="I12" s="13" t="s">
        <v>18</v>
      </c>
      <c r="J12" s="12">
        <v>80.6</v>
      </c>
      <c r="K12" s="12">
        <v>80</v>
      </c>
      <c r="L12" s="12">
        <f>ROUND(J12*0.5+K12*0.5,2)</f>
        <v>80.3</v>
      </c>
      <c r="M12" s="12"/>
      <c r="XEM12"/>
      <c r="XEN12"/>
      <c r="XEO12"/>
      <c r="XEP12"/>
    </row>
    <row r="13" s="1" customFormat="1" ht="30" customHeight="1" spans="1:16370">
      <c r="A13" s="10"/>
      <c r="B13" s="9"/>
      <c r="C13" s="11"/>
      <c r="D13" s="11"/>
      <c r="E13" s="10">
        <v>1</v>
      </c>
      <c r="F13" s="12">
        <v>20266270132</v>
      </c>
      <c r="G13" s="12"/>
      <c r="H13" s="12" t="s">
        <v>17</v>
      </c>
      <c r="I13" s="13" t="s">
        <v>18</v>
      </c>
      <c r="J13" s="12">
        <v>78</v>
      </c>
      <c r="K13" s="12">
        <v>73.33</v>
      </c>
      <c r="L13" s="12">
        <f>ROUND(J13*0.5+K13*0.5,2)</f>
        <v>75.67</v>
      </c>
      <c r="M13" s="12"/>
      <c r="XEM13"/>
      <c r="XEN13"/>
      <c r="XEO13"/>
      <c r="XEP13"/>
    </row>
    <row r="14" s="1" customFormat="1" ht="30" customHeight="1" spans="1:16370">
      <c r="A14" s="6">
        <v>2605104</v>
      </c>
      <c r="B14" s="9"/>
      <c r="C14" s="7" t="s">
        <v>27</v>
      </c>
      <c r="D14" s="7" t="s">
        <v>28</v>
      </c>
      <c r="E14" s="6">
        <v>1</v>
      </c>
      <c r="F14" s="12">
        <v>20266270140</v>
      </c>
      <c r="G14" s="12" t="s">
        <v>29</v>
      </c>
      <c r="H14" s="12" t="s">
        <v>17</v>
      </c>
      <c r="I14" s="13" t="s">
        <v>18</v>
      </c>
      <c r="J14" s="12">
        <v>81.6</v>
      </c>
      <c r="K14" s="12">
        <v>89.33</v>
      </c>
      <c r="L14" s="12">
        <f>ROUND(J14*0.5+K14*0.5,2)</f>
        <v>85.47</v>
      </c>
      <c r="M14" s="12" t="s">
        <v>19</v>
      </c>
      <c r="XEM14"/>
      <c r="XEN14"/>
      <c r="XEO14"/>
      <c r="XEP14"/>
    </row>
    <row r="15" s="1" customFormat="1" ht="30" customHeight="1" spans="1:16370">
      <c r="A15" s="8"/>
      <c r="B15" s="9"/>
      <c r="C15" s="9"/>
      <c r="D15" s="9"/>
      <c r="E15" s="8">
        <v>1</v>
      </c>
      <c r="F15" s="12">
        <v>20266270138</v>
      </c>
      <c r="G15" s="12"/>
      <c r="H15" s="12" t="s">
        <v>17</v>
      </c>
      <c r="I15" s="13" t="s">
        <v>18</v>
      </c>
      <c r="J15" s="12">
        <v>83.2</v>
      </c>
      <c r="K15" s="12">
        <v>79.33</v>
      </c>
      <c r="L15" s="12">
        <f>ROUND(J15*0.5+K15*0.5,2)</f>
        <v>81.27</v>
      </c>
      <c r="M15" s="12"/>
      <c r="XEM15"/>
      <c r="XEN15"/>
      <c r="XEO15"/>
      <c r="XEP15"/>
    </row>
    <row r="16" s="1" customFormat="1" ht="30" customHeight="1" spans="1:16370">
      <c r="A16" s="8"/>
      <c r="B16" s="9"/>
      <c r="C16" s="9"/>
      <c r="D16" s="9"/>
      <c r="E16" s="8">
        <v>1</v>
      </c>
      <c r="F16" s="12">
        <v>20266270137</v>
      </c>
      <c r="G16" s="12"/>
      <c r="H16" s="12" t="s">
        <v>17</v>
      </c>
      <c r="I16" s="13" t="s">
        <v>18</v>
      </c>
      <c r="J16" s="12">
        <v>81</v>
      </c>
      <c r="K16" s="12">
        <v>77.33</v>
      </c>
      <c r="L16" s="12">
        <f>ROUND(J16*0.5+K16*0.5,2)</f>
        <v>79.17</v>
      </c>
      <c r="M16" s="12"/>
      <c r="XEM16"/>
      <c r="XEN16"/>
      <c r="XEO16"/>
      <c r="XEP16"/>
    </row>
    <row r="17" s="1" customFormat="1" ht="30" customHeight="1" spans="1:16370">
      <c r="A17" s="8"/>
      <c r="B17" s="9"/>
      <c r="C17" s="9"/>
      <c r="D17" s="9"/>
      <c r="E17" s="8">
        <v>1</v>
      </c>
      <c r="F17" s="12">
        <v>20266270134</v>
      </c>
      <c r="G17" s="12"/>
      <c r="H17" s="12" t="s">
        <v>17</v>
      </c>
      <c r="I17" s="13" t="s">
        <v>18</v>
      </c>
      <c r="J17" s="12">
        <v>79.6</v>
      </c>
      <c r="K17" s="12">
        <v>78</v>
      </c>
      <c r="L17" s="12">
        <f>ROUND(J17*0.5+K17*0.5,2)</f>
        <v>78.8</v>
      </c>
      <c r="M17" s="12"/>
      <c r="XEM17"/>
      <c r="XEN17"/>
      <c r="XEO17"/>
      <c r="XEP17"/>
    </row>
    <row r="18" s="1" customFormat="1" ht="30" customHeight="1" spans="1:16370">
      <c r="A18" s="6">
        <v>2605105</v>
      </c>
      <c r="B18" s="9"/>
      <c r="C18" s="7" t="s">
        <v>30</v>
      </c>
      <c r="D18" s="7" t="s">
        <v>31</v>
      </c>
      <c r="E18" s="6">
        <v>4</v>
      </c>
      <c r="F18" s="12">
        <v>20266270401</v>
      </c>
      <c r="G18" s="12" t="s">
        <v>32</v>
      </c>
      <c r="H18" s="12" t="s">
        <v>17</v>
      </c>
      <c r="I18" s="13" t="s">
        <v>18</v>
      </c>
      <c r="J18" s="12">
        <v>87</v>
      </c>
      <c r="K18" s="12">
        <v>81.67</v>
      </c>
      <c r="L18" s="12">
        <f>ROUND(J18*0.5+K18*0.5,2)</f>
        <v>84.34</v>
      </c>
      <c r="M18" s="12" t="s">
        <v>19</v>
      </c>
      <c r="XEM18"/>
      <c r="XEN18"/>
      <c r="XEO18"/>
      <c r="XEP18"/>
    </row>
    <row r="19" s="1" customFormat="1" ht="30" customHeight="1" spans="1:16370">
      <c r="A19" s="8"/>
      <c r="B19" s="9"/>
      <c r="C19" s="9"/>
      <c r="D19" s="9"/>
      <c r="E19" s="8">
        <v>4</v>
      </c>
      <c r="F19" s="12">
        <v>20266270411</v>
      </c>
      <c r="G19" s="12" t="s">
        <v>33</v>
      </c>
      <c r="H19" s="12" t="s">
        <v>17</v>
      </c>
      <c r="I19" s="13" t="s">
        <v>18</v>
      </c>
      <c r="J19" s="12">
        <v>84.8</v>
      </c>
      <c r="K19" s="12">
        <v>80.33</v>
      </c>
      <c r="L19" s="12">
        <f>ROUND(J19*0.5+K19*0.5,2)</f>
        <v>82.57</v>
      </c>
      <c r="M19" s="12" t="s">
        <v>19</v>
      </c>
      <c r="XEM19"/>
      <c r="XEN19"/>
      <c r="XEO19"/>
      <c r="XEP19"/>
    </row>
    <row r="20" s="1" customFormat="1" ht="30" customHeight="1" spans="1:16370">
      <c r="A20" s="8"/>
      <c r="B20" s="9"/>
      <c r="C20" s="9"/>
      <c r="D20" s="9"/>
      <c r="E20" s="8">
        <v>4</v>
      </c>
      <c r="F20" s="12">
        <v>20266270410</v>
      </c>
      <c r="G20" s="12" t="s">
        <v>34</v>
      </c>
      <c r="H20" s="12" t="s">
        <v>17</v>
      </c>
      <c r="I20" s="13" t="s">
        <v>18</v>
      </c>
      <c r="J20" s="12">
        <v>80.6</v>
      </c>
      <c r="K20" s="12">
        <v>81.33</v>
      </c>
      <c r="L20" s="12">
        <f>ROUND(J20*0.5+K20*0.5,2)</f>
        <v>80.97</v>
      </c>
      <c r="M20" s="12" t="s">
        <v>19</v>
      </c>
      <c r="XEM20"/>
      <c r="XEN20"/>
      <c r="XEO20"/>
      <c r="XEP20"/>
    </row>
    <row r="21" s="1" customFormat="1" ht="30" customHeight="1" spans="1:16370">
      <c r="A21" s="8"/>
      <c r="B21" s="9"/>
      <c r="C21" s="9"/>
      <c r="D21" s="9"/>
      <c r="E21" s="8">
        <v>4</v>
      </c>
      <c r="F21" s="12">
        <v>20266270417</v>
      </c>
      <c r="G21" s="12" t="s">
        <v>35</v>
      </c>
      <c r="H21" s="12" t="s">
        <v>17</v>
      </c>
      <c r="I21" s="13" t="s">
        <v>18</v>
      </c>
      <c r="J21" s="12">
        <v>76.2</v>
      </c>
      <c r="K21" s="12">
        <v>84.33</v>
      </c>
      <c r="L21" s="12">
        <f>ROUND(J21*0.5+K21*0.5,2)</f>
        <v>80.27</v>
      </c>
      <c r="M21" s="12" t="s">
        <v>19</v>
      </c>
      <c r="XEM21"/>
      <c r="XEN21"/>
      <c r="XEO21"/>
      <c r="XEP21"/>
    </row>
    <row r="22" s="1" customFormat="1" ht="30" customHeight="1" spans="1:16370">
      <c r="A22" s="8"/>
      <c r="B22" s="9"/>
      <c r="C22" s="9"/>
      <c r="D22" s="9"/>
      <c r="E22" s="8">
        <v>4</v>
      </c>
      <c r="F22" s="12">
        <v>20266270413</v>
      </c>
      <c r="G22" s="12"/>
      <c r="H22" s="12" t="s">
        <v>17</v>
      </c>
      <c r="I22" s="13" t="s">
        <v>18</v>
      </c>
      <c r="J22" s="12">
        <v>82</v>
      </c>
      <c r="K22" s="12">
        <v>78</v>
      </c>
      <c r="L22" s="12">
        <f>ROUND(J22*0.5+K22*0.5,2)</f>
        <v>80</v>
      </c>
      <c r="M22" s="12"/>
      <c r="XEM22"/>
      <c r="XEN22"/>
      <c r="XEO22"/>
      <c r="XEP22"/>
    </row>
    <row r="23" s="1" customFormat="1" ht="30" customHeight="1" spans="1:16370">
      <c r="A23" s="8"/>
      <c r="B23" s="9"/>
      <c r="C23" s="9"/>
      <c r="D23" s="9"/>
      <c r="E23" s="8">
        <v>4</v>
      </c>
      <c r="F23" s="12">
        <v>20266270416</v>
      </c>
      <c r="G23" s="12"/>
      <c r="H23" s="12" t="s">
        <v>17</v>
      </c>
      <c r="I23" s="13" t="s">
        <v>18</v>
      </c>
      <c r="J23" s="12">
        <v>80.4</v>
      </c>
      <c r="K23" s="12">
        <v>79</v>
      </c>
      <c r="L23" s="12">
        <f>ROUND(J23*0.5+K23*0.5,2)</f>
        <v>79.7</v>
      </c>
      <c r="M23" s="12"/>
      <c r="XEM23"/>
      <c r="XEN23"/>
      <c r="XEO23"/>
      <c r="XEP23"/>
    </row>
    <row r="24" s="1" customFormat="1" ht="30" customHeight="1" spans="1:16370">
      <c r="A24" s="8"/>
      <c r="B24" s="9"/>
      <c r="C24" s="9"/>
      <c r="D24" s="9"/>
      <c r="E24" s="8">
        <v>4</v>
      </c>
      <c r="F24" s="12">
        <v>20266270409</v>
      </c>
      <c r="G24" s="12"/>
      <c r="H24" s="12" t="s">
        <v>23</v>
      </c>
      <c r="I24" s="13" t="s">
        <v>18</v>
      </c>
      <c r="J24" s="12">
        <v>83.8</v>
      </c>
      <c r="K24" s="12">
        <v>75.33</v>
      </c>
      <c r="L24" s="12">
        <f>ROUND(J24*0.5+K24*0.5,2)</f>
        <v>79.57</v>
      </c>
      <c r="M24" s="12"/>
      <c r="XEM24"/>
      <c r="XEN24"/>
      <c r="XEO24"/>
      <c r="XEP24"/>
    </row>
    <row r="25" s="1" customFormat="1" ht="30" customHeight="1" spans="1:16370">
      <c r="A25" s="8"/>
      <c r="B25" s="9"/>
      <c r="C25" s="9"/>
      <c r="D25" s="9"/>
      <c r="E25" s="8">
        <v>4</v>
      </c>
      <c r="F25" s="12">
        <v>20266270407</v>
      </c>
      <c r="G25" s="12"/>
      <c r="H25" s="12" t="s">
        <v>17</v>
      </c>
      <c r="I25" s="13" t="s">
        <v>18</v>
      </c>
      <c r="J25" s="12">
        <v>80.4</v>
      </c>
      <c r="K25" s="12">
        <v>78.33</v>
      </c>
      <c r="L25" s="12">
        <f>ROUND(J25*0.5+K25*0.5,2)</f>
        <v>79.37</v>
      </c>
      <c r="M25" s="12"/>
      <c r="XEM25"/>
      <c r="XEN25"/>
      <c r="XEO25"/>
      <c r="XEP25"/>
    </row>
    <row r="26" s="1" customFormat="1" ht="30" customHeight="1" spans="1:16370">
      <c r="A26" s="8"/>
      <c r="B26" s="9"/>
      <c r="C26" s="9"/>
      <c r="D26" s="9"/>
      <c r="E26" s="8">
        <v>4</v>
      </c>
      <c r="F26" s="12">
        <v>20266270408</v>
      </c>
      <c r="G26" s="12"/>
      <c r="H26" s="12" t="s">
        <v>17</v>
      </c>
      <c r="I26" s="13" t="s">
        <v>18</v>
      </c>
      <c r="J26" s="12">
        <v>79.4</v>
      </c>
      <c r="K26" s="12">
        <v>78</v>
      </c>
      <c r="L26" s="12">
        <f>ROUND(J26*0.5+K26*0.5,2)</f>
        <v>78.7</v>
      </c>
      <c r="M26" s="12"/>
      <c r="XEM26"/>
      <c r="XEN26"/>
      <c r="XEO26"/>
      <c r="XEP26"/>
    </row>
    <row r="27" s="1" customFormat="1" ht="30" customHeight="1" spans="1:16370">
      <c r="A27" s="8"/>
      <c r="B27" s="9"/>
      <c r="C27" s="9"/>
      <c r="D27" s="9"/>
      <c r="E27" s="8">
        <v>4</v>
      </c>
      <c r="F27" s="12">
        <v>20266270402</v>
      </c>
      <c r="G27" s="12"/>
      <c r="H27" s="12" t="s">
        <v>17</v>
      </c>
      <c r="I27" s="13" t="s">
        <v>18</v>
      </c>
      <c r="J27" s="12">
        <v>80</v>
      </c>
      <c r="K27" s="12">
        <v>73.67</v>
      </c>
      <c r="L27" s="12">
        <f>ROUND(J27*0.5+K27*0.5,2)</f>
        <v>76.84</v>
      </c>
      <c r="M27" s="12"/>
      <c r="XEM27"/>
      <c r="XEN27"/>
      <c r="XEO27"/>
      <c r="XEP27"/>
    </row>
    <row r="28" s="1" customFormat="1" ht="30" customHeight="1" spans="1:16370">
      <c r="A28" s="8"/>
      <c r="B28" s="9"/>
      <c r="C28" s="9"/>
      <c r="D28" s="9"/>
      <c r="E28" s="8">
        <v>4</v>
      </c>
      <c r="F28" s="12">
        <v>20266270414</v>
      </c>
      <c r="G28" s="12"/>
      <c r="H28" s="12" t="s">
        <v>23</v>
      </c>
      <c r="I28" s="13" t="s">
        <v>18</v>
      </c>
      <c r="J28" s="12">
        <v>80.6</v>
      </c>
      <c r="K28" s="12">
        <v>73</v>
      </c>
      <c r="L28" s="12">
        <f>ROUND(J28*0.5+K28*0.5,2)</f>
        <v>76.8</v>
      </c>
      <c r="M28" s="12"/>
      <c r="XEM28"/>
      <c r="XEN28"/>
      <c r="XEO28"/>
      <c r="XEP28"/>
    </row>
    <row r="29" s="1" customFormat="1" ht="30" customHeight="1" spans="1:16370">
      <c r="A29" s="8"/>
      <c r="B29" s="9"/>
      <c r="C29" s="9"/>
      <c r="D29" s="9"/>
      <c r="E29" s="8">
        <v>4</v>
      </c>
      <c r="F29" s="12">
        <v>20266270423</v>
      </c>
      <c r="G29" s="12"/>
      <c r="H29" s="12" t="s">
        <v>17</v>
      </c>
      <c r="I29" s="13" t="s">
        <v>18</v>
      </c>
      <c r="J29" s="12">
        <v>77.6</v>
      </c>
      <c r="K29" s="12">
        <v>74</v>
      </c>
      <c r="L29" s="12">
        <f>ROUND(J29*0.5+K29*0.5,2)</f>
        <v>75.8</v>
      </c>
      <c r="M29" s="12"/>
      <c r="XEM29"/>
      <c r="XEN29"/>
      <c r="XEO29"/>
      <c r="XEP29"/>
    </row>
    <row r="30" s="1" customFormat="1" ht="30" customHeight="1" spans="1:16370">
      <c r="A30" s="8"/>
      <c r="B30" s="9"/>
      <c r="C30" s="9"/>
      <c r="D30" s="9"/>
      <c r="E30" s="8">
        <v>4</v>
      </c>
      <c r="F30" s="12">
        <v>20266270415</v>
      </c>
      <c r="G30" s="12"/>
      <c r="H30" s="12" t="s">
        <v>23</v>
      </c>
      <c r="I30" s="13" t="s">
        <v>18</v>
      </c>
      <c r="J30" s="12">
        <v>78.8</v>
      </c>
      <c r="K30" s="12">
        <v>72.67</v>
      </c>
      <c r="L30" s="12">
        <f>ROUND(J30*0.5+K30*0.5,2)</f>
        <v>75.74</v>
      </c>
      <c r="M30" s="12"/>
      <c r="XEM30"/>
      <c r="XEN30"/>
      <c r="XEO30"/>
      <c r="XEP30"/>
    </row>
    <row r="31" s="1" customFormat="1" ht="30" customHeight="1" spans="1:16370">
      <c r="A31" s="8"/>
      <c r="B31" s="9"/>
      <c r="C31" s="9"/>
      <c r="D31" s="9"/>
      <c r="E31" s="8">
        <v>4</v>
      </c>
      <c r="F31" s="12">
        <v>20266270422</v>
      </c>
      <c r="G31" s="12"/>
      <c r="H31" s="12" t="s">
        <v>17</v>
      </c>
      <c r="I31" s="13" t="s">
        <v>18</v>
      </c>
      <c r="J31" s="12">
        <v>74.8</v>
      </c>
      <c r="K31" s="12">
        <v>73.67</v>
      </c>
      <c r="L31" s="12">
        <f>ROUND(J31*0.5+K31*0.5,2)</f>
        <v>74.24</v>
      </c>
      <c r="M31" s="12"/>
      <c r="XEM31"/>
      <c r="XEN31"/>
      <c r="XEO31"/>
      <c r="XEP31"/>
    </row>
    <row r="32" s="1" customFormat="1" ht="30" customHeight="1" spans="1:16370">
      <c r="A32" s="10"/>
      <c r="B32" s="9"/>
      <c r="C32" s="11"/>
      <c r="D32" s="11"/>
      <c r="E32" s="10">
        <v>4</v>
      </c>
      <c r="F32" s="12">
        <v>20266270424</v>
      </c>
      <c r="G32" s="12"/>
      <c r="H32" s="12" t="s">
        <v>17</v>
      </c>
      <c r="I32" s="13" t="s">
        <v>18</v>
      </c>
      <c r="J32" s="12">
        <v>72.4</v>
      </c>
      <c r="K32" s="12">
        <v>75.67</v>
      </c>
      <c r="L32" s="12">
        <f>ROUND(J32*0.5+K32*0.5,2)</f>
        <v>74.04</v>
      </c>
      <c r="M32" s="12"/>
      <c r="XEM32"/>
      <c r="XEN32"/>
      <c r="XEO32"/>
      <c r="XEP32"/>
    </row>
    <row r="33" s="1" customFormat="1" ht="30" customHeight="1" spans="1:16370">
      <c r="A33" s="6">
        <v>2605106</v>
      </c>
      <c r="B33" s="9"/>
      <c r="C33" s="7" t="s">
        <v>36</v>
      </c>
      <c r="D33" s="7" t="s">
        <v>37</v>
      </c>
      <c r="E33" s="6">
        <v>1</v>
      </c>
      <c r="F33" s="12">
        <v>20266270427</v>
      </c>
      <c r="G33" s="12" t="s">
        <v>38</v>
      </c>
      <c r="H33" s="12" t="s">
        <v>23</v>
      </c>
      <c r="I33" s="13" t="s">
        <v>18</v>
      </c>
      <c r="J33" s="12">
        <v>86.8</v>
      </c>
      <c r="K33" s="12">
        <v>82.67</v>
      </c>
      <c r="L33" s="12">
        <f>ROUND(J33*0.5+K33*0.5,2)</f>
        <v>84.74</v>
      </c>
      <c r="M33" s="12" t="s">
        <v>19</v>
      </c>
      <c r="XEM33"/>
      <c r="XEN33"/>
      <c r="XEO33"/>
      <c r="XEP33"/>
    </row>
    <row r="34" s="1" customFormat="1" ht="30" customHeight="1" spans="1:16370">
      <c r="A34" s="8"/>
      <c r="B34" s="9"/>
      <c r="C34" s="9"/>
      <c r="D34" s="9"/>
      <c r="E34" s="8">
        <v>1</v>
      </c>
      <c r="F34" s="12">
        <v>20266270431</v>
      </c>
      <c r="G34" s="12"/>
      <c r="H34" s="12" t="s">
        <v>23</v>
      </c>
      <c r="I34" s="13" t="s">
        <v>18</v>
      </c>
      <c r="J34" s="12">
        <v>84</v>
      </c>
      <c r="K34" s="12">
        <v>82.33</v>
      </c>
      <c r="L34" s="12">
        <f>ROUND(J34*0.5+K34*0.5,2)</f>
        <v>83.17</v>
      </c>
      <c r="M34" s="12"/>
      <c r="XEM34"/>
      <c r="XEN34"/>
      <c r="XEO34"/>
      <c r="XEP34"/>
    </row>
    <row r="35" s="1" customFormat="1" ht="30" customHeight="1" spans="1:16370">
      <c r="A35" s="8"/>
      <c r="B35" s="9"/>
      <c r="C35" s="9"/>
      <c r="D35" s="9"/>
      <c r="E35" s="8">
        <v>1</v>
      </c>
      <c r="F35" s="12">
        <v>20266270426</v>
      </c>
      <c r="G35" s="12"/>
      <c r="H35" s="12" t="s">
        <v>23</v>
      </c>
      <c r="I35" s="13" t="s">
        <v>18</v>
      </c>
      <c r="J35" s="12">
        <v>85</v>
      </c>
      <c r="K35" s="12">
        <v>80.67</v>
      </c>
      <c r="L35" s="12">
        <f>ROUND(J35*0.5+K35*0.5,2)</f>
        <v>82.84</v>
      </c>
      <c r="M35" s="12"/>
      <c r="XEM35"/>
      <c r="XEN35"/>
      <c r="XEO35"/>
      <c r="XEP35"/>
    </row>
    <row r="36" s="1" customFormat="1" ht="30" customHeight="1" spans="1:16370">
      <c r="A36" s="10"/>
      <c r="B36" s="9"/>
      <c r="C36" s="11"/>
      <c r="D36" s="11"/>
      <c r="E36" s="10">
        <v>1</v>
      </c>
      <c r="F36" s="12">
        <v>20266270429</v>
      </c>
      <c r="G36" s="12"/>
      <c r="H36" s="12" t="s">
        <v>23</v>
      </c>
      <c r="I36" s="13" t="s">
        <v>18</v>
      </c>
      <c r="J36" s="12">
        <v>82.8</v>
      </c>
      <c r="K36" s="12">
        <v>81</v>
      </c>
      <c r="L36" s="12">
        <f>ROUND(J36*0.5+K36*0.5,2)</f>
        <v>81.9</v>
      </c>
      <c r="M36" s="12"/>
      <c r="XEM36"/>
      <c r="XEN36"/>
      <c r="XEO36"/>
      <c r="XEP36"/>
    </row>
    <row r="37" s="1" customFormat="1" ht="30" customHeight="1" spans="1:16370">
      <c r="A37" s="6">
        <v>2605107</v>
      </c>
      <c r="B37" s="9"/>
      <c r="C37" s="7" t="s">
        <v>39</v>
      </c>
      <c r="D37" s="7" t="s">
        <v>40</v>
      </c>
      <c r="E37" s="6">
        <v>1</v>
      </c>
      <c r="F37" s="12">
        <v>20266270438</v>
      </c>
      <c r="G37" s="12" t="s">
        <v>41</v>
      </c>
      <c r="H37" s="12" t="s">
        <v>23</v>
      </c>
      <c r="I37" s="13" t="s">
        <v>18</v>
      </c>
      <c r="J37" s="12">
        <v>86.4</v>
      </c>
      <c r="K37" s="12">
        <v>82.67</v>
      </c>
      <c r="L37" s="12">
        <f>ROUND(J37*0.5+K37*0.5,2)</f>
        <v>84.54</v>
      </c>
      <c r="M37" s="12" t="s">
        <v>19</v>
      </c>
      <c r="XEM37"/>
      <c r="XEN37"/>
      <c r="XEO37"/>
      <c r="XEP37"/>
    </row>
    <row r="38" s="1" customFormat="1" ht="30" customHeight="1" spans="1:16370">
      <c r="A38" s="10"/>
      <c r="B38" s="9"/>
      <c r="C38" s="9"/>
      <c r="D38" s="11"/>
      <c r="E38" s="10">
        <v>1</v>
      </c>
      <c r="F38" s="12">
        <v>20266270435</v>
      </c>
      <c r="G38" s="12"/>
      <c r="H38" s="12" t="s">
        <v>23</v>
      </c>
      <c r="I38" s="13" t="s">
        <v>18</v>
      </c>
      <c r="J38" s="12">
        <v>83</v>
      </c>
      <c r="K38" s="12">
        <v>83</v>
      </c>
      <c r="L38" s="12">
        <f>ROUND(J38*0.5+K38*0.5,2)</f>
        <v>83</v>
      </c>
      <c r="M38" s="12"/>
      <c r="XEM38"/>
      <c r="XEN38"/>
      <c r="XEO38"/>
      <c r="XEP38"/>
    </row>
    <row r="39" s="1" customFormat="1" ht="30" customHeight="1" spans="1:16370">
      <c r="A39" s="6">
        <v>2605108</v>
      </c>
      <c r="B39" s="9"/>
      <c r="C39" s="9"/>
      <c r="D39" s="7" t="s">
        <v>42</v>
      </c>
      <c r="E39" s="6">
        <v>1</v>
      </c>
      <c r="F39" s="12">
        <v>20266270108</v>
      </c>
      <c r="G39" s="12" t="s">
        <v>43</v>
      </c>
      <c r="H39" s="12" t="s">
        <v>23</v>
      </c>
      <c r="I39" s="13" t="s">
        <v>18</v>
      </c>
      <c r="J39" s="12">
        <v>78.6</v>
      </c>
      <c r="K39" s="12">
        <v>87.33</v>
      </c>
      <c r="L39" s="12">
        <f>ROUND(J39*0.5+K39*0.5,2)</f>
        <v>82.97</v>
      </c>
      <c r="M39" s="12" t="s">
        <v>19</v>
      </c>
      <c r="XEM39"/>
      <c r="XEN39"/>
      <c r="XEO39"/>
      <c r="XEP39"/>
    </row>
    <row r="40" s="1" customFormat="1" ht="30" customHeight="1" spans="1:16370">
      <c r="A40" s="8"/>
      <c r="B40" s="9"/>
      <c r="C40" s="9"/>
      <c r="D40" s="9"/>
      <c r="E40" s="8">
        <v>1</v>
      </c>
      <c r="F40" s="12">
        <v>20266270109</v>
      </c>
      <c r="G40" s="12"/>
      <c r="H40" s="12" t="s">
        <v>17</v>
      </c>
      <c r="I40" s="13" t="s">
        <v>18</v>
      </c>
      <c r="J40" s="12">
        <v>80.2</v>
      </c>
      <c r="K40" s="12">
        <v>83.33</v>
      </c>
      <c r="L40" s="12">
        <f>ROUND(J40*0.5+K40*0.5,2)</f>
        <v>81.77</v>
      </c>
      <c r="M40" s="12"/>
      <c r="XEM40"/>
      <c r="XEN40"/>
      <c r="XEO40"/>
      <c r="XEP40"/>
    </row>
    <row r="41" s="1" customFormat="1" ht="30" customHeight="1" spans="1:16370">
      <c r="A41" s="8"/>
      <c r="B41" s="9"/>
      <c r="C41" s="9"/>
      <c r="D41" s="9"/>
      <c r="E41" s="8">
        <v>1</v>
      </c>
      <c r="F41" s="12">
        <v>20266270103</v>
      </c>
      <c r="G41" s="12"/>
      <c r="H41" s="12" t="s">
        <v>23</v>
      </c>
      <c r="I41" s="13" t="s">
        <v>18</v>
      </c>
      <c r="J41" s="12">
        <v>77</v>
      </c>
      <c r="K41" s="12">
        <v>82.67</v>
      </c>
      <c r="L41" s="12">
        <f>ROUND(J41*0.5+K41*0.5,2)</f>
        <v>79.84</v>
      </c>
      <c r="M41" s="12"/>
      <c r="XEM41"/>
      <c r="XEN41"/>
      <c r="XEO41"/>
      <c r="XEP41"/>
    </row>
    <row r="42" s="1" customFormat="1" ht="30" customHeight="1" spans="1:16370">
      <c r="A42" s="10"/>
      <c r="B42" s="9"/>
      <c r="C42" s="11"/>
      <c r="D42" s="11"/>
      <c r="E42" s="10">
        <v>1</v>
      </c>
      <c r="F42" s="12">
        <v>20266270107</v>
      </c>
      <c r="G42" s="12"/>
      <c r="H42" s="12" t="s">
        <v>23</v>
      </c>
      <c r="I42" s="13" t="s">
        <v>18</v>
      </c>
      <c r="J42" s="12">
        <v>78</v>
      </c>
      <c r="K42" s="12">
        <v>80</v>
      </c>
      <c r="L42" s="12">
        <f>ROUND(J42*0.5+K42*0.5,2)</f>
        <v>79</v>
      </c>
      <c r="M42" s="12"/>
      <c r="XEM42"/>
      <c r="XEN42"/>
      <c r="XEO42"/>
      <c r="XEP42"/>
    </row>
    <row r="43" s="1" customFormat="1" ht="30" customHeight="1" spans="1:16370">
      <c r="A43" s="6">
        <v>2605109</v>
      </c>
      <c r="B43" s="9"/>
      <c r="C43" s="7" t="s">
        <v>44</v>
      </c>
      <c r="D43" s="7" t="s">
        <v>45</v>
      </c>
      <c r="E43" s="6">
        <v>1</v>
      </c>
      <c r="F43" s="12">
        <v>20266270117</v>
      </c>
      <c r="G43" s="12" t="s">
        <v>46</v>
      </c>
      <c r="H43" s="12" t="s">
        <v>17</v>
      </c>
      <c r="I43" s="13" t="s">
        <v>18</v>
      </c>
      <c r="J43" s="12">
        <v>78.6</v>
      </c>
      <c r="K43" s="12">
        <v>83.67</v>
      </c>
      <c r="L43" s="12">
        <f>ROUND(J43*0.5+K43*0.5,2)</f>
        <v>81.14</v>
      </c>
      <c r="M43" s="12" t="s">
        <v>19</v>
      </c>
      <c r="XEM43"/>
      <c r="XEN43"/>
      <c r="XEO43"/>
      <c r="XEP43"/>
    </row>
    <row r="44" s="1" customFormat="1" ht="30" customHeight="1" spans="1:16370">
      <c r="A44" s="10"/>
      <c r="B44" s="9"/>
      <c r="C44" s="11"/>
      <c r="D44" s="11"/>
      <c r="E44" s="10">
        <v>1</v>
      </c>
      <c r="F44" s="12">
        <v>20266270112</v>
      </c>
      <c r="G44" s="12"/>
      <c r="H44" s="12" t="s">
        <v>23</v>
      </c>
      <c r="I44" s="13" t="s">
        <v>18</v>
      </c>
      <c r="J44" s="12">
        <v>78.4</v>
      </c>
      <c r="K44" s="12">
        <v>82.67</v>
      </c>
      <c r="L44" s="12">
        <f>ROUND(J44*0.5+K44*0.5,2)</f>
        <v>80.54</v>
      </c>
      <c r="M44" s="12"/>
      <c r="XEM44"/>
      <c r="XEN44"/>
      <c r="XEO44"/>
      <c r="XEP44"/>
    </row>
    <row r="45" s="1" customFormat="1" ht="30" customHeight="1" spans="1:16370">
      <c r="A45" s="6">
        <v>2605110</v>
      </c>
      <c r="B45" s="9"/>
      <c r="C45" s="7" t="s">
        <v>47</v>
      </c>
      <c r="D45" s="7" t="s">
        <v>48</v>
      </c>
      <c r="E45" s="6">
        <v>1</v>
      </c>
      <c r="F45" s="12">
        <v>20266270441</v>
      </c>
      <c r="G45" s="12" t="s">
        <v>49</v>
      </c>
      <c r="H45" s="12" t="s">
        <v>17</v>
      </c>
      <c r="I45" s="13" t="s">
        <v>18</v>
      </c>
      <c r="J45" s="12">
        <v>84</v>
      </c>
      <c r="K45" s="12">
        <v>90.33</v>
      </c>
      <c r="L45" s="12">
        <f>ROUND(J45*0.5+K45*0.5,2)</f>
        <v>87.17</v>
      </c>
      <c r="M45" s="12" t="s">
        <v>19</v>
      </c>
      <c r="XEM45"/>
      <c r="XEN45"/>
      <c r="XEO45"/>
      <c r="XEP45"/>
    </row>
    <row r="46" s="1" customFormat="1" ht="30" customHeight="1" spans="1:16370">
      <c r="A46" s="8"/>
      <c r="B46" s="9"/>
      <c r="C46" s="9"/>
      <c r="D46" s="9"/>
      <c r="E46" s="8">
        <v>1</v>
      </c>
      <c r="F46" s="12">
        <v>20266270442</v>
      </c>
      <c r="G46" s="12"/>
      <c r="H46" s="12" t="s">
        <v>17</v>
      </c>
      <c r="I46" s="13" t="s">
        <v>18</v>
      </c>
      <c r="J46" s="12">
        <v>83</v>
      </c>
      <c r="K46" s="12">
        <v>83.67</v>
      </c>
      <c r="L46" s="12">
        <f>ROUND(J46*0.5+K46*0.5,2)</f>
        <v>83.34</v>
      </c>
      <c r="M46" s="12"/>
      <c r="XEM46"/>
      <c r="XEN46"/>
      <c r="XEO46"/>
      <c r="XEP46"/>
    </row>
    <row r="47" s="1" customFormat="1" ht="30" customHeight="1" spans="1:16370">
      <c r="A47" s="10"/>
      <c r="B47" s="9"/>
      <c r="C47" s="11"/>
      <c r="D47" s="11"/>
      <c r="E47" s="10">
        <v>1</v>
      </c>
      <c r="F47" s="12">
        <v>20266270443</v>
      </c>
      <c r="G47" s="12"/>
      <c r="H47" s="12" t="s">
        <v>17</v>
      </c>
      <c r="I47" s="13" t="s">
        <v>18</v>
      </c>
      <c r="J47" s="12">
        <v>78.4</v>
      </c>
      <c r="K47" s="12">
        <v>82.33</v>
      </c>
      <c r="L47" s="12">
        <f>ROUND(J47*0.5+K47*0.5,2)</f>
        <v>80.37</v>
      </c>
      <c r="M47" s="12"/>
      <c r="XEM47"/>
      <c r="XEN47"/>
      <c r="XEO47"/>
      <c r="XEP47"/>
    </row>
    <row r="48" s="1" customFormat="1" ht="30" customHeight="1" spans="1:16370">
      <c r="A48" s="6">
        <v>2605111</v>
      </c>
      <c r="B48" s="9"/>
      <c r="C48" s="7" t="s">
        <v>50</v>
      </c>
      <c r="D48" s="7" t="s">
        <v>51</v>
      </c>
      <c r="E48" s="6">
        <v>1</v>
      </c>
      <c r="F48" s="12">
        <v>20266270119</v>
      </c>
      <c r="G48" s="12" t="s">
        <v>52</v>
      </c>
      <c r="H48" s="12" t="s">
        <v>17</v>
      </c>
      <c r="I48" s="13" t="s">
        <v>18</v>
      </c>
      <c r="J48" s="12">
        <v>84.2</v>
      </c>
      <c r="K48" s="12">
        <v>88.33</v>
      </c>
      <c r="L48" s="12">
        <f>ROUND(J48*0.5+K48*0.5,2)</f>
        <v>86.27</v>
      </c>
      <c r="M48" s="12" t="s">
        <v>19</v>
      </c>
      <c r="XEM48"/>
      <c r="XEN48"/>
      <c r="XEO48"/>
      <c r="XEP48"/>
    </row>
    <row r="49" s="1" customFormat="1" ht="30" customHeight="1" spans="1:16370">
      <c r="A49" s="8"/>
      <c r="B49" s="9"/>
      <c r="C49" s="9"/>
      <c r="D49" s="9"/>
      <c r="E49" s="8">
        <v>1</v>
      </c>
      <c r="F49" s="12">
        <v>20266270118</v>
      </c>
      <c r="G49" s="12"/>
      <c r="H49" s="12" t="s">
        <v>17</v>
      </c>
      <c r="I49" s="13" t="s">
        <v>18</v>
      </c>
      <c r="J49" s="12">
        <v>84.8</v>
      </c>
      <c r="K49" s="12">
        <v>84.67</v>
      </c>
      <c r="L49" s="12">
        <f>ROUND(J49*0.5+K49*0.5,2)</f>
        <v>84.74</v>
      </c>
      <c r="M49" s="12"/>
      <c r="XEM49"/>
      <c r="XEN49"/>
      <c r="XEO49"/>
      <c r="XEP49"/>
    </row>
    <row r="50" s="1" customFormat="1" ht="30" customHeight="1" spans="1:16370">
      <c r="A50" s="8"/>
      <c r="B50" s="9"/>
      <c r="C50" s="9"/>
      <c r="D50" s="9"/>
      <c r="E50" s="8">
        <v>1</v>
      </c>
      <c r="F50" s="12">
        <v>20266270120</v>
      </c>
      <c r="G50" s="12"/>
      <c r="H50" s="12" t="s">
        <v>17</v>
      </c>
      <c r="I50" s="13" t="s">
        <v>18</v>
      </c>
      <c r="J50" s="12">
        <v>77</v>
      </c>
      <c r="K50" s="12">
        <v>82.33</v>
      </c>
      <c r="L50" s="12">
        <f>ROUND(J50*0.5+K50*0.5,2)</f>
        <v>79.67</v>
      </c>
      <c r="M50" s="12"/>
      <c r="XEM50"/>
      <c r="XEN50"/>
      <c r="XEO50"/>
      <c r="XEP50"/>
    </row>
    <row r="51" s="1" customFormat="1" ht="30" customHeight="1" spans="1:16370">
      <c r="A51" s="10"/>
      <c r="B51" s="11"/>
      <c r="C51" s="11"/>
      <c r="D51" s="11"/>
      <c r="E51" s="10">
        <v>1</v>
      </c>
      <c r="F51" s="12">
        <v>20266270123</v>
      </c>
      <c r="G51" s="12"/>
      <c r="H51" s="12" t="s">
        <v>17</v>
      </c>
      <c r="I51" s="13" t="s">
        <v>18</v>
      </c>
      <c r="J51" s="12">
        <v>76</v>
      </c>
      <c r="K51" s="12">
        <v>82.67</v>
      </c>
      <c r="L51" s="12">
        <f>ROUND(J51*0.5+K51*0.5,2)</f>
        <v>79.34</v>
      </c>
      <c r="M51" s="12"/>
      <c r="XEM51"/>
      <c r="XEN51"/>
      <c r="XEO51"/>
      <c r="XEP51"/>
    </row>
    <row r="52" s="1" customFormat="1" ht="30" customHeight="1" spans="1:16370">
      <c r="A52" s="6">
        <v>2605112</v>
      </c>
      <c r="B52" s="7" t="s">
        <v>53</v>
      </c>
      <c r="C52" s="7" t="s">
        <v>54</v>
      </c>
      <c r="D52" s="7" t="s">
        <v>55</v>
      </c>
      <c r="E52" s="6">
        <v>1</v>
      </c>
      <c r="F52" s="12">
        <v>20266270301</v>
      </c>
      <c r="G52" s="12" t="s">
        <v>56</v>
      </c>
      <c r="H52" s="12" t="s">
        <v>17</v>
      </c>
      <c r="I52" s="13">
        <v>74.62</v>
      </c>
      <c r="J52" s="12">
        <v>80.6</v>
      </c>
      <c r="K52" s="12">
        <v>81.67</v>
      </c>
      <c r="L52" s="12">
        <f>ROUND(I52*0.5+(J52*0.5+K52*0.5)*0.5,2)</f>
        <v>77.88</v>
      </c>
      <c r="M52" s="12" t="s">
        <v>19</v>
      </c>
      <c r="XEM52"/>
      <c r="XEN52"/>
      <c r="XEO52"/>
      <c r="XEP52"/>
    </row>
    <row r="53" s="1" customFormat="1" ht="30" customHeight="1" spans="1:16370">
      <c r="A53" s="10"/>
      <c r="B53" s="9"/>
      <c r="C53" s="9"/>
      <c r="D53" s="11"/>
      <c r="E53" s="10">
        <v>1</v>
      </c>
      <c r="F53" s="12">
        <v>20266270303</v>
      </c>
      <c r="G53" s="12"/>
      <c r="H53" s="12" t="s">
        <v>17</v>
      </c>
      <c r="I53" s="13">
        <v>70</v>
      </c>
      <c r="J53" s="12">
        <v>79.6</v>
      </c>
      <c r="K53" s="12">
        <v>84</v>
      </c>
      <c r="L53" s="12">
        <f>ROUND(I53*0.5+(J53*0.5+K53*0.5)*0.5,2)</f>
        <v>75.9</v>
      </c>
      <c r="M53" s="12"/>
      <c r="XEM53"/>
      <c r="XEN53"/>
      <c r="XEO53"/>
      <c r="XEP53"/>
    </row>
    <row r="54" s="1" customFormat="1" ht="30" customHeight="1" spans="1:16370">
      <c r="A54" s="6">
        <v>2605113</v>
      </c>
      <c r="B54" s="9"/>
      <c r="C54" s="9"/>
      <c r="D54" s="7" t="s">
        <v>57</v>
      </c>
      <c r="E54" s="6">
        <v>2</v>
      </c>
      <c r="F54" s="12">
        <v>20266270307</v>
      </c>
      <c r="G54" s="12" t="s">
        <v>58</v>
      </c>
      <c r="H54" s="12" t="s">
        <v>17</v>
      </c>
      <c r="I54" s="13">
        <v>66.92</v>
      </c>
      <c r="J54" s="12">
        <v>83</v>
      </c>
      <c r="K54" s="12">
        <v>89</v>
      </c>
      <c r="L54" s="12">
        <f>ROUND(I54*0.5+(J54*0.5+K54*0.5)*0.5,2)</f>
        <v>76.46</v>
      </c>
      <c r="M54" s="12" t="s">
        <v>19</v>
      </c>
      <c r="XEM54"/>
      <c r="XEN54"/>
      <c r="XEO54"/>
      <c r="XEP54"/>
    </row>
    <row r="55" s="1" customFormat="1" ht="30" customHeight="1" spans="1:16370">
      <c r="A55" s="8"/>
      <c r="B55" s="9"/>
      <c r="C55" s="9"/>
      <c r="D55" s="9"/>
      <c r="E55" s="8">
        <v>2</v>
      </c>
      <c r="F55" s="12">
        <v>20266270304</v>
      </c>
      <c r="G55" s="12" t="s">
        <v>59</v>
      </c>
      <c r="H55" s="12" t="s">
        <v>17</v>
      </c>
      <c r="I55" s="13">
        <v>70</v>
      </c>
      <c r="J55" s="12">
        <v>83.4</v>
      </c>
      <c r="K55" s="12">
        <v>80.33</v>
      </c>
      <c r="L55" s="12">
        <f>ROUND(I55*0.5+(J55*0.5+K55*0.5)*0.5,2)</f>
        <v>75.93</v>
      </c>
      <c r="M55" s="12" t="s">
        <v>19</v>
      </c>
      <c r="XEM55"/>
      <c r="XEN55"/>
      <c r="XEO55"/>
      <c r="XEP55"/>
    </row>
    <row r="56" s="1" customFormat="1" ht="30" customHeight="1" spans="1:16370">
      <c r="A56" s="10"/>
      <c r="B56" s="9"/>
      <c r="C56" s="11"/>
      <c r="D56" s="11"/>
      <c r="E56" s="10">
        <v>2</v>
      </c>
      <c r="F56" s="12">
        <v>20266270306</v>
      </c>
      <c r="G56" s="12"/>
      <c r="H56" s="12" t="s">
        <v>17</v>
      </c>
      <c r="I56" s="13">
        <v>66.92</v>
      </c>
      <c r="J56" s="12">
        <v>84.6</v>
      </c>
      <c r="K56" s="12">
        <v>82.33</v>
      </c>
      <c r="L56" s="12">
        <f>ROUND(I56*0.5+(J56*0.5+K56*0.5)*0.5,2)</f>
        <v>75.19</v>
      </c>
      <c r="M56" s="12"/>
      <c r="XEM56"/>
      <c r="XEN56"/>
      <c r="XEO56"/>
      <c r="XEP56"/>
    </row>
    <row r="57" s="1" customFormat="1" ht="30" customHeight="1" spans="1:16370">
      <c r="A57" s="12">
        <v>2605114</v>
      </c>
      <c r="B57" s="11"/>
      <c r="C57" s="13" t="s">
        <v>60</v>
      </c>
      <c r="D57" s="13" t="s">
        <v>61</v>
      </c>
      <c r="E57" s="12">
        <v>1</v>
      </c>
      <c r="F57" s="12">
        <v>20266270101</v>
      </c>
      <c r="G57" s="12" t="s">
        <v>62</v>
      </c>
      <c r="H57" s="14" t="s">
        <v>23</v>
      </c>
      <c r="I57" s="13">
        <v>68.46</v>
      </c>
      <c r="J57" s="12">
        <v>84.4</v>
      </c>
      <c r="K57" s="12">
        <v>90.33</v>
      </c>
      <c r="L57" s="12">
        <f>ROUND(I57*0.5+(J57*0.5+K57*0.5)*0.5,2)</f>
        <v>77.91</v>
      </c>
      <c r="M57" s="12" t="s">
        <v>19</v>
      </c>
      <c r="XEM57"/>
      <c r="XEN57"/>
      <c r="XEO57"/>
      <c r="XEP57"/>
    </row>
    <row r="58" s="1" customFormat="1" ht="30" customHeight="1" spans="1:16370">
      <c r="A58" s="6">
        <v>2605115</v>
      </c>
      <c r="B58" s="7" t="s">
        <v>63</v>
      </c>
      <c r="C58" s="7" t="s">
        <v>64</v>
      </c>
      <c r="D58" s="7" t="s">
        <v>65</v>
      </c>
      <c r="E58" s="6">
        <v>1</v>
      </c>
      <c r="F58" s="12">
        <v>20266270215</v>
      </c>
      <c r="G58" s="12" t="s">
        <v>66</v>
      </c>
      <c r="H58" s="12" t="s">
        <v>23</v>
      </c>
      <c r="I58" s="13" t="s">
        <v>18</v>
      </c>
      <c r="J58" s="12">
        <v>82.8</v>
      </c>
      <c r="K58" s="12">
        <v>83.67</v>
      </c>
      <c r="L58" s="12">
        <f>ROUND(J58*0.5+K58*0.5,2)</f>
        <v>83.24</v>
      </c>
      <c r="M58" s="12" t="s">
        <v>19</v>
      </c>
      <c r="XEM58"/>
      <c r="XEN58"/>
      <c r="XEO58"/>
      <c r="XEP58"/>
    </row>
    <row r="59" s="1" customFormat="1" ht="30" customHeight="1" spans="1:16370">
      <c r="A59" s="8"/>
      <c r="B59" s="9"/>
      <c r="C59" s="9"/>
      <c r="D59" s="9"/>
      <c r="E59" s="8">
        <v>1</v>
      </c>
      <c r="F59" s="12">
        <v>20266270216</v>
      </c>
      <c r="G59" s="12"/>
      <c r="H59" s="12" t="s">
        <v>17</v>
      </c>
      <c r="I59" s="13" t="s">
        <v>18</v>
      </c>
      <c r="J59" s="12">
        <v>76.8</v>
      </c>
      <c r="K59" s="12">
        <v>79</v>
      </c>
      <c r="L59" s="12">
        <f>ROUND(J59*0.5+K59*0.5,2)</f>
        <v>77.9</v>
      </c>
      <c r="M59" s="12"/>
      <c r="XEM59"/>
      <c r="XEN59"/>
      <c r="XEO59"/>
      <c r="XEP59"/>
    </row>
    <row r="60" s="1" customFormat="1" ht="30" customHeight="1" spans="1:16370">
      <c r="A60" s="10"/>
      <c r="B60" s="9"/>
      <c r="C60" s="11"/>
      <c r="D60" s="11"/>
      <c r="E60" s="10">
        <v>1</v>
      </c>
      <c r="F60" s="12">
        <v>20266270211</v>
      </c>
      <c r="G60" s="12"/>
      <c r="H60" s="12" t="s">
        <v>23</v>
      </c>
      <c r="I60" s="13" t="s">
        <v>18</v>
      </c>
      <c r="J60" s="12">
        <v>71.8</v>
      </c>
      <c r="K60" s="12">
        <v>78.33</v>
      </c>
      <c r="L60" s="12">
        <f>ROUND(J60*0.5+K60*0.5,2)</f>
        <v>75.07</v>
      </c>
      <c r="M60" s="12"/>
      <c r="XEM60"/>
      <c r="XEN60"/>
      <c r="XEO60"/>
      <c r="XEP60"/>
    </row>
    <row r="61" s="1" customFormat="1" ht="30" customHeight="1" spans="1:16370">
      <c r="A61" s="6">
        <v>2605116</v>
      </c>
      <c r="B61" s="9"/>
      <c r="C61" s="7" t="s">
        <v>67</v>
      </c>
      <c r="D61" s="7" t="s">
        <v>68</v>
      </c>
      <c r="E61" s="6">
        <v>2</v>
      </c>
      <c r="F61" s="12">
        <v>20266270319</v>
      </c>
      <c r="G61" s="12" t="s">
        <v>69</v>
      </c>
      <c r="H61" s="12" t="s">
        <v>23</v>
      </c>
      <c r="I61" s="13" t="s">
        <v>18</v>
      </c>
      <c r="J61" s="12">
        <v>84.4</v>
      </c>
      <c r="K61" s="12">
        <v>85.33</v>
      </c>
      <c r="L61" s="12">
        <f>ROUND(J61*0.5+K61*0.5,2)</f>
        <v>84.87</v>
      </c>
      <c r="M61" s="12" t="s">
        <v>19</v>
      </c>
      <c r="XEM61"/>
      <c r="XEN61"/>
      <c r="XEO61"/>
      <c r="XEP61"/>
    </row>
    <row r="62" s="1" customFormat="1" ht="30" customHeight="1" spans="1:16370">
      <c r="A62" s="8"/>
      <c r="B62" s="9"/>
      <c r="C62" s="9"/>
      <c r="D62" s="9"/>
      <c r="E62" s="8">
        <v>2</v>
      </c>
      <c r="F62" s="12">
        <v>20266270333</v>
      </c>
      <c r="G62" s="12" t="s">
        <v>70</v>
      </c>
      <c r="H62" s="12" t="s">
        <v>23</v>
      </c>
      <c r="I62" s="13" t="s">
        <v>18</v>
      </c>
      <c r="J62" s="12">
        <v>78.6</v>
      </c>
      <c r="K62" s="12">
        <v>84.67</v>
      </c>
      <c r="L62" s="12">
        <f>ROUND(J62*0.5+K62*0.5,2)</f>
        <v>81.64</v>
      </c>
      <c r="M62" s="12" t="s">
        <v>19</v>
      </c>
      <c r="XEM62"/>
      <c r="XEN62"/>
      <c r="XEO62"/>
      <c r="XEP62"/>
    </row>
    <row r="63" s="1" customFormat="1" ht="30" customHeight="1" spans="1:16370">
      <c r="A63" s="8"/>
      <c r="B63" s="9"/>
      <c r="C63" s="9"/>
      <c r="D63" s="9"/>
      <c r="E63" s="8">
        <v>2</v>
      </c>
      <c r="F63" s="12">
        <v>20266270331</v>
      </c>
      <c r="G63" s="12"/>
      <c r="H63" s="12" t="s">
        <v>17</v>
      </c>
      <c r="I63" s="13" t="s">
        <v>18</v>
      </c>
      <c r="J63" s="12">
        <v>79.2</v>
      </c>
      <c r="K63" s="12">
        <v>83.33</v>
      </c>
      <c r="L63" s="12">
        <f>ROUND(J63*0.5+K63*0.5,2)</f>
        <v>81.27</v>
      </c>
      <c r="M63" s="12"/>
      <c r="XEM63"/>
      <c r="XEN63"/>
      <c r="XEO63"/>
      <c r="XEP63"/>
    </row>
    <row r="64" s="1" customFormat="1" ht="30" customHeight="1" spans="1:16370">
      <c r="A64" s="8"/>
      <c r="B64" s="9"/>
      <c r="C64" s="9"/>
      <c r="D64" s="9"/>
      <c r="E64" s="8">
        <v>2</v>
      </c>
      <c r="F64" s="12">
        <v>20266270318</v>
      </c>
      <c r="G64" s="12"/>
      <c r="H64" s="12" t="s">
        <v>23</v>
      </c>
      <c r="I64" s="13" t="s">
        <v>18</v>
      </c>
      <c r="J64" s="12">
        <v>78.6</v>
      </c>
      <c r="K64" s="12">
        <v>82.67</v>
      </c>
      <c r="L64" s="12">
        <f>ROUND(J64*0.5+K64*0.5,2)</f>
        <v>80.64</v>
      </c>
      <c r="M64" s="12"/>
      <c r="XEM64"/>
      <c r="XEN64"/>
      <c r="XEO64"/>
      <c r="XEP64"/>
    </row>
    <row r="65" s="1" customFormat="1" ht="30" customHeight="1" spans="1:16370">
      <c r="A65" s="8"/>
      <c r="B65" s="9"/>
      <c r="C65" s="9"/>
      <c r="D65" s="9"/>
      <c r="E65" s="8">
        <v>2</v>
      </c>
      <c r="F65" s="12">
        <v>20266270320</v>
      </c>
      <c r="G65" s="12"/>
      <c r="H65" s="12" t="s">
        <v>23</v>
      </c>
      <c r="I65" s="13" t="s">
        <v>18</v>
      </c>
      <c r="J65" s="12">
        <v>77.8</v>
      </c>
      <c r="K65" s="12">
        <v>83</v>
      </c>
      <c r="L65" s="12">
        <f>ROUND(J65*0.5+K65*0.5,2)</f>
        <v>80.4</v>
      </c>
      <c r="M65" s="12"/>
      <c r="XEM65"/>
      <c r="XEN65"/>
      <c r="XEO65"/>
      <c r="XEP65"/>
    </row>
    <row r="66" s="1" customFormat="1" ht="30" customHeight="1" spans="1:16370">
      <c r="A66" s="8"/>
      <c r="B66" s="9"/>
      <c r="C66" s="9"/>
      <c r="D66" s="9"/>
      <c r="E66" s="8">
        <v>2</v>
      </c>
      <c r="F66" s="12">
        <v>20266270330</v>
      </c>
      <c r="G66" s="12"/>
      <c r="H66" s="12" t="s">
        <v>23</v>
      </c>
      <c r="I66" s="13" t="s">
        <v>18</v>
      </c>
      <c r="J66" s="12">
        <v>77.4</v>
      </c>
      <c r="K66" s="12">
        <v>83</v>
      </c>
      <c r="L66" s="12">
        <f>ROUND(J66*0.5+K66*0.5,2)</f>
        <v>80.2</v>
      </c>
      <c r="M66" s="12"/>
      <c r="XEM66"/>
      <c r="XEN66"/>
      <c r="XEO66"/>
      <c r="XEP66"/>
    </row>
    <row r="67" s="1" customFormat="1" ht="30" customHeight="1" spans="1:16370">
      <c r="A67" s="8"/>
      <c r="B67" s="9"/>
      <c r="C67" s="9"/>
      <c r="D67" s="9"/>
      <c r="E67" s="8">
        <v>2</v>
      </c>
      <c r="F67" s="12">
        <v>20266270328</v>
      </c>
      <c r="G67" s="12"/>
      <c r="H67" s="12" t="s">
        <v>23</v>
      </c>
      <c r="I67" s="13" t="s">
        <v>18</v>
      </c>
      <c r="J67" s="12">
        <v>78.4</v>
      </c>
      <c r="K67" s="12">
        <v>81.33</v>
      </c>
      <c r="L67" s="12">
        <f>ROUND(J67*0.5+K67*0.5,2)</f>
        <v>79.87</v>
      </c>
      <c r="M67" s="12"/>
      <c r="XEM67"/>
      <c r="XEN67"/>
      <c r="XEO67"/>
      <c r="XEP67"/>
    </row>
    <row r="68" s="1" customFormat="1" ht="30" customHeight="1" spans="1:16370">
      <c r="A68" s="10"/>
      <c r="B68" s="9"/>
      <c r="C68" s="11"/>
      <c r="D68" s="11"/>
      <c r="E68" s="10">
        <v>2</v>
      </c>
      <c r="F68" s="12">
        <v>20266270325</v>
      </c>
      <c r="G68" s="12"/>
      <c r="H68" s="12" t="s">
        <v>23</v>
      </c>
      <c r="I68" s="13" t="s">
        <v>18</v>
      </c>
      <c r="J68" s="12">
        <v>78</v>
      </c>
      <c r="K68" s="12">
        <v>80.67</v>
      </c>
      <c r="L68" s="12">
        <f>ROUND(J68*0.5+K68*0.5,2)</f>
        <v>79.34</v>
      </c>
      <c r="M68" s="12"/>
      <c r="XEM68"/>
      <c r="XEN68"/>
      <c r="XEO68"/>
      <c r="XEP68"/>
    </row>
    <row r="69" s="1" customFormat="1" ht="30" customHeight="1" spans="1:16370">
      <c r="A69" s="6">
        <v>2605117</v>
      </c>
      <c r="B69" s="9"/>
      <c r="C69" s="7" t="s">
        <v>71</v>
      </c>
      <c r="D69" s="7" t="s">
        <v>72</v>
      </c>
      <c r="E69" s="6">
        <v>1</v>
      </c>
      <c r="F69" s="12">
        <v>20266270313</v>
      </c>
      <c r="G69" s="12" t="s">
        <v>73</v>
      </c>
      <c r="H69" s="12" t="s">
        <v>23</v>
      </c>
      <c r="I69" s="13" t="s">
        <v>18</v>
      </c>
      <c r="J69" s="12">
        <v>82</v>
      </c>
      <c r="K69" s="12">
        <v>84.33</v>
      </c>
      <c r="L69" s="12">
        <f>ROUND(J69*0.5+K69*0.5,2)</f>
        <v>83.17</v>
      </c>
      <c r="M69" s="12" t="s">
        <v>19</v>
      </c>
      <c r="XEM69"/>
      <c r="XEN69"/>
      <c r="XEO69"/>
      <c r="XEP69"/>
    </row>
    <row r="70" s="1" customFormat="1" ht="30" customHeight="1" spans="1:16370">
      <c r="A70" s="8"/>
      <c r="B70" s="9"/>
      <c r="C70" s="9"/>
      <c r="D70" s="9"/>
      <c r="E70" s="8">
        <v>1</v>
      </c>
      <c r="F70" s="12">
        <v>20266270310</v>
      </c>
      <c r="G70" s="12"/>
      <c r="H70" s="12" t="s">
        <v>23</v>
      </c>
      <c r="I70" s="13" t="s">
        <v>18</v>
      </c>
      <c r="J70" s="12">
        <v>80.8</v>
      </c>
      <c r="K70" s="12">
        <v>85</v>
      </c>
      <c r="L70" s="12">
        <f>ROUND(J70*0.5+K70*0.5,2)</f>
        <v>82.9</v>
      </c>
      <c r="M70" s="12"/>
      <c r="XEM70"/>
      <c r="XEN70"/>
      <c r="XEO70"/>
      <c r="XEP70"/>
    </row>
    <row r="71" s="1" customFormat="1" ht="30" customHeight="1" spans="1:16370">
      <c r="A71" s="8"/>
      <c r="B71" s="9"/>
      <c r="C71" s="9"/>
      <c r="D71" s="9"/>
      <c r="E71" s="8">
        <v>1</v>
      </c>
      <c r="F71" s="12">
        <v>20266270314</v>
      </c>
      <c r="G71" s="12"/>
      <c r="H71" s="12" t="s">
        <v>17</v>
      </c>
      <c r="I71" s="13" t="s">
        <v>18</v>
      </c>
      <c r="J71" s="12">
        <v>79.4</v>
      </c>
      <c r="K71" s="12">
        <v>82.33</v>
      </c>
      <c r="L71" s="12">
        <f>ROUND(J71*0.5+K71*0.5,2)</f>
        <v>80.87</v>
      </c>
      <c r="M71" s="12"/>
      <c r="XEM71"/>
      <c r="XEN71"/>
      <c r="XEO71"/>
      <c r="XEP71"/>
    </row>
    <row r="72" s="1" customFormat="1" ht="30" customHeight="1" spans="1:16370">
      <c r="A72" s="10"/>
      <c r="B72" s="9"/>
      <c r="C72" s="11"/>
      <c r="D72" s="11"/>
      <c r="E72" s="10">
        <v>1</v>
      </c>
      <c r="F72" s="12">
        <v>20266270315</v>
      </c>
      <c r="G72" s="12"/>
      <c r="H72" s="12" t="s">
        <v>17</v>
      </c>
      <c r="I72" s="13" t="s">
        <v>18</v>
      </c>
      <c r="J72" s="12">
        <v>77.4</v>
      </c>
      <c r="K72" s="12">
        <v>81.33</v>
      </c>
      <c r="L72" s="12">
        <f>ROUND(J72*0.5+K72*0.5,2)</f>
        <v>79.37</v>
      </c>
      <c r="M72" s="12"/>
      <c r="XEM72"/>
      <c r="XEN72"/>
      <c r="XEO72"/>
      <c r="XEP72"/>
    </row>
    <row r="73" s="1" customFormat="1" ht="30" customHeight="1" spans="1:16370">
      <c r="A73" s="6">
        <v>2605118</v>
      </c>
      <c r="B73" s="9"/>
      <c r="C73" s="7" t="s">
        <v>74</v>
      </c>
      <c r="D73" s="7" t="s">
        <v>75</v>
      </c>
      <c r="E73" s="6">
        <v>1</v>
      </c>
      <c r="F73" s="12">
        <v>20266270203</v>
      </c>
      <c r="G73" s="12" t="s">
        <v>76</v>
      </c>
      <c r="H73" s="12" t="s">
        <v>23</v>
      </c>
      <c r="I73" s="13" t="s">
        <v>18</v>
      </c>
      <c r="J73" s="12">
        <v>85.4</v>
      </c>
      <c r="K73" s="12">
        <v>85.33</v>
      </c>
      <c r="L73" s="12">
        <f>ROUND(J73*0.5+K73*0.5,2)</f>
        <v>85.37</v>
      </c>
      <c r="M73" s="12" t="s">
        <v>19</v>
      </c>
      <c r="XEM73"/>
      <c r="XEN73"/>
      <c r="XEO73"/>
      <c r="XEP73"/>
    </row>
    <row r="74" s="1" customFormat="1" ht="30" customHeight="1" spans="1:16370">
      <c r="A74" s="8"/>
      <c r="B74" s="9"/>
      <c r="C74" s="9"/>
      <c r="D74" s="9"/>
      <c r="E74" s="8">
        <v>1</v>
      </c>
      <c r="F74" s="12">
        <v>20266270201</v>
      </c>
      <c r="G74" s="12"/>
      <c r="H74" s="12" t="s">
        <v>23</v>
      </c>
      <c r="I74" s="13" t="s">
        <v>18</v>
      </c>
      <c r="J74" s="12">
        <v>86.4</v>
      </c>
      <c r="K74" s="12">
        <v>82.33</v>
      </c>
      <c r="L74" s="12">
        <f>ROUND(J74*0.5+K74*0.5,2)</f>
        <v>84.37</v>
      </c>
      <c r="M74" s="12"/>
      <c r="XEM74"/>
      <c r="XEN74"/>
      <c r="XEO74"/>
      <c r="XEP74"/>
    </row>
    <row r="75" s="1" customFormat="1" ht="30" customHeight="1" spans="1:16370">
      <c r="A75" s="10"/>
      <c r="B75" s="11"/>
      <c r="C75" s="11"/>
      <c r="D75" s="11"/>
      <c r="E75" s="10">
        <v>1</v>
      </c>
      <c r="F75" s="12">
        <v>20266270206</v>
      </c>
      <c r="G75" s="12"/>
      <c r="H75" s="12" t="s">
        <v>23</v>
      </c>
      <c r="I75" s="13" t="s">
        <v>18</v>
      </c>
      <c r="J75" s="12">
        <v>82.2</v>
      </c>
      <c r="K75" s="12">
        <v>79</v>
      </c>
      <c r="L75" s="12">
        <f>ROUND(J75*0.5+K75*0.5,2)</f>
        <v>80.6</v>
      </c>
      <c r="M75" s="12"/>
      <c r="XEM75"/>
      <c r="XEN75"/>
      <c r="XEO75"/>
      <c r="XEP75"/>
    </row>
    <row r="76" s="1" customFormat="1" ht="30" customHeight="1" spans="1:16370">
      <c r="A76" s="6">
        <v>2605119</v>
      </c>
      <c r="B76" s="7" t="s">
        <v>77</v>
      </c>
      <c r="C76" s="7" t="s">
        <v>78</v>
      </c>
      <c r="D76" s="7" t="s">
        <v>79</v>
      </c>
      <c r="E76" s="6">
        <v>1</v>
      </c>
      <c r="F76" s="12">
        <v>20266270234</v>
      </c>
      <c r="G76" s="16" t="s">
        <v>80</v>
      </c>
      <c r="H76" s="12" t="s">
        <v>23</v>
      </c>
      <c r="I76" s="13">
        <v>69.23</v>
      </c>
      <c r="J76" s="12">
        <v>83</v>
      </c>
      <c r="K76" s="12">
        <v>86.33</v>
      </c>
      <c r="L76" s="12">
        <f>ROUND(I76*0.5+(J76*0.5+K76*0.5)*0.5,2)</f>
        <v>76.95</v>
      </c>
      <c r="M76" s="12" t="s">
        <v>19</v>
      </c>
      <c r="XEM76"/>
      <c r="XEN76"/>
      <c r="XEO76"/>
      <c r="XEP76"/>
    </row>
    <row r="77" s="1" customFormat="1" ht="30" customHeight="1" spans="1:16370">
      <c r="A77" s="10"/>
      <c r="B77" s="9"/>
      <c r="C77" s="9"/>
      <c r="D77" s="11"/>
      <c r="E77" s="10">
        <v>1</v>
      </c>
      <c r="F77" s="12">
        <v>20266270233</v>
      </c>
      <c r="G77" s="16"/>
      <c r="H77" s="12" t="s">
        <v>17</v>
      </c>
      <c r="I77" s="13">
        <v>71.54</v>
      </c>
      <c r="J77" s="12">
        <v>80.8</v>
      </c>
      <c r="K77" s="12">
        <v>82.67</v>
      </c>
      <c r="L77" s="12">
        <f>ROUND(I77*0.5+(J77*0.5+K77*0.5)*0.5,2)</f>
        <v>76.64</v>
      </c>
      <c r="M77" s="12"/>
      <c r="XEM77"/>
      <c r="XEN77"/>
      <c r="XEO77"/>
      <c r="XEP77"/>
    </row>
    <row r="78" s="1" customFormat="1" ht="30" customHeight="1" spans="1:16370">
      <c r="A78" s="6">
        <v>2605120</v>
      </c>
      <c r="B78" s="9"/>
      <c r="C78" s="9"/>
      <c r="D78" s="7" t="s">
        <v>81</v>
      </c>
      <c r="E78" s="6">
        <v>1</v>
      </c>
      <c r="F78" s="12">
        <v>20266270236</v>
      </c>
      <c r="G78" s="16" t="s">
        <v>82</v>
      </c>
      <c r="H78" s="12" t="s">
        <v>23</v>
      </c>
      <c r="I78" s="13">
        <v>73.85</v>
      </c>
      <c r="J78" s="12">
        <v>81.6</v>
      </c>
      <c r="K78" s="12">
        <v>82.67</v>
      </c>
      <c r="L78" s="12">
        <f>ROUND(I78*0.5+(J78*0.5+K78*0.5)*0.5,2)</f>
        <v>77.99</v>
      </c>
      <c r="M78" s="12" t="s">
        <v>19</v>
      </c>
      <c r="XEM78"/>
      <c r="XEN78"/>
      <c r="XEO78"/>
      <c r="XEP78"/>
    </row>
    <row r="79" s="1" customFormat="1" ht="30" customHeight="1" spans="1:16370">
      <c r="A79" s="8"/>
      <c r="B79" s="9"/>
      <c r="C79" s="9"/>
      <c r="D79" s="9"/>
      <c r="E79" s="8">
        <v>1</v>
      </c>
      <c r="F79" s="12">
        <v>20266270238</v>
      </c>
      <c r="G79" s="16"/>
      <c r="H79" s="12" t="s">
        <v>23</v>
      </c>
      <c r="I79" s="13">
        <v>73.08</v>
      </c>
      <c r="J79" s="12">
        <v>80</v>
      </c>
      <c r="K79" s="12">
        <v>83.67</v>
      </c>
      <c r="L79" s="12">
        <f>ROUND(I79*0.5+(J79*0.5+K79*0.5)*0.5,2)</f>
        <v>77.46</v>
      </c>
      <c r="M79" s="12"/>
      <c r="XEM79"/>
      <c r="XEN79"/>
      <c r="XEO79"/>
      <c r="XEP79"/>
    </row>
    <row r="80" s="1" customFormat="1" ht="30" customHeight="1" spans="1:16370">
      <c r="A80" s="10"/>
      <c r="B80" s="11"/>
      <c r="C80" s="11"/>
      <c r="D80" s="11"/>
      <c r="E80" s="10">
        <v>1</v>
      </c>
      <c r="F80" s="12">
        <v>20266270239</v>
      </c>
      <c r="G80" s="16"/>
      <c r="H80" s="12" t="s">
        <v>23</v>
      </c>
      <c r="I80" s="13">
        <v>73.08</v>
      </c>
      <c r="J80" s="12">
        <v>77.6</v>
      </c>
      <c r="K80" s="12">
        <v>82.33</v>
      </c>
      <c r="L80" s="12">
        <f>ROUND(I80*0.5+(J80*0.5+K80*0.5)*0.5,2)</f>
        <v>76.52</v>
      </c>
      <c r="M80" s="12"/>
      <c r="XEM80"/>
      <c r="XEN80"/>
      <c r="XEO80"/>
      <c r="XEP80"/>
    </row>
    <row r="81" s="1" customFormat="1" ht="30" customHeight="1" spans="1:16370">
      <c r="A81" s="15">
        <v>2605121</v>
      </c>
      <c r="B81" s="7" t="s">
        <v>83</v>
      </c>
      <c r="C81" s="7" t="s">
        <v>84</v>
      </c>
      <c r="D81" s="7" t="s">
        <v>85</v>
      </c>
      <c r="E81" s="6">
        <v>1</v>
      </c>
      <c r="F81" s="12" t="s">
        <v>86</v>
      </c>
      <c r="G81" s="12" t="s">
        <v>87</v>
      </c>
      <c r="H81" s="12" t="s">
        <v>23</v>
      </c>
      <c r="I81" s="13">
        <v>80.8</v>
      </c>
      <c r="J81" s="12">
        <v>81.6</v>
      </c>
      <c r="K81" s="12">
        <v>85</v>
      </c>
      <c r="L81" s="12">
        <f>ROUND(I81*0.3+(J81*0.5+K81*0.5)*0.7,2)</f>
        <v>82.55</v>
      </c>
      <c r="M81" s="12" t="s">
        <v>19</v>
      </c>
      <c r="XEM81"/>
      <c r="XEN81"/>
      <c r="XEO81"/>
      <c r="XEP81"/>
    </row>
    <row r="82" s="1" customFormat="1" ht="30" customHeight="1" spans="1:16370">
      <c r="A82" s="8"/>
      <c r="B82" s="9"/>
      <c r="C82" s="9"/>
      <c r="D82" s="9"/>
      <c r="E82" s="8">
        <v>1</v>
      </c>
      <c r="F82" s="12" t="s">
        <v>88</v>
      </c>
      <c r="G82" s="12"/>
      <c r="H82" s="12" t="s">
        <v>23</v>
      </c>
      <c r="I82" s="13">
        <v>71.05</v>
      </c>
      <c r="J82" s="12">
        <v>79.8</v>
      </c>
      <c r="K82" s="12">
        <v>86.33</v>
      </c>
      <c r="L82" s="12">
        <f>ROUND(I82*0.3+(J82*0.5+K82*0.5)*0.7,2)</f>
        <v>79.46</v>
      </c>
      <c r="M82" s="12"/>
      <c r="XEM82"/>
      <c r="XEN82"/>
      <c r="XEO82"/>
      <c r="XEP82"/>
    </row>
    <row r="83" s="1" customFormat="1" ht="30" customHeight="1" spans="1:16370">
      <c r="A83" s="10"/>
      <c r="B83" s="9"/>
      <c r="C83" s="11"/>
      <c r="D83" s="11"/>
      <c r="E83" s="10">
        <v>1</v>
      </c>
      <c r="F83" s="12" t="s">
        <v>89</v>
      </c>
      <c r="G83" s="12"/>
      <c r="H83" s="12" t="s">
        <v>23</v>
      </c>
      <c r="I83" s="13">
        <v>70.25</v>
      </c>
      <c r="J83" s="12">
        <v>74</v>
      </c>
      <c r="K83" s="12">
        <v>80</v>
      </c>
      <c r="L83" s="12">
        <f>ROUND(I83*0.3+(J83*0.5+K83*0.5)*0.7,2)</f>
        <v>74.98</v>
      </c>
      <c r="M83" s="12"/>
      <c r="XEM83"/>
      <c r="XEN83"/>
      <c r="XEO83"/>
      <c r="XEP83"/>
    </row>
    <row r="84" s="1" customFormat="1" ht="54" customHeight="1" spans="1:16370">
      <c r="A84" s="14">
        <v>2605122</v>
      </c>
      <c r="B84" s="11"/>
      <c r="C84" s="13" t="s">
        <v>90</v>
      </c>
      <c r="D84" s="13" t="s">
        <v>91</v>
      </c>
      <c r="E84" s="12">
        <v>1</v>
      </c>
      <c r="F84" s="12" t="s">
        <v>92</v>
      </c>
      <c r="G84" s="12" t="s">
        <v>93</v>
      </c>
      <c r="H84" s="12" t="s">
        <v>23</v>
      </c>
      <c r="I84" s="13">
        <v>77.15</v>
      </c>
      <c r="J84" s="12">
        <v>81.6</v>
      </c>
      <c r="K84" s="12">
        <v>85.33</v>
      </c>
      <c r="L84" s="12">
        <f>ROUND(I84*0.3+(J84*0.5+K84*0.5)*0.7,2)</f>
        <v>81.57</v>
      </c>
      <c r="M84" s="12" t="s">
        <v>19</v>
      </c>
      <c r="XEM84"/>
      <c r="XEN84"/>
      <c r="XEO84"/>
      <c r="XEP84"/>
    </row>
    <row r="85" s="1" customFormat="1" ht="30" customHeight="1" spans="16367:16370">
      <c r="XEM85"/>
      <c r="XEN85"/>
      <c r="XEO85"/>
      <c r="XEP85"/>
    </row>
    <row r="86" s="1" customFormat="1" ht="30" customHeight="1" spans="16367:16370">
      <c r="XEM86"/>
      <c r="XEN86"/>
      <c r="XEO86"/>
      <c r="XEP86"/>
    </row>
    <row r="87" s="1" customFormat="1" ht="30" customHeight="1" spans="16367:16370">
      <c r="XEM87"/>
      <c r="XEN87"/>
      <c r="XEO87"/>
      <c r="XEP87"/>
    </row>
    <row r="88" s="1" customFormat="1" ht="30" customHeight="1" spans="16367:16370">
      <c r="XEM88"/>
      <c r="XEN88"/>
      <c r="XEO88"/>
      <c r="XEP88"/>
    </row>
    <row r="89" s="1" customFormat="1" ht="30" customHeight="1" spans="16367:16370">
      <c r="XEM89"/>
      <c r="XEN89"/>
      <c r="XEO89"/>
      <c r="XEP89"/>
    </row>
    <row r="90" s="1" customFormat="1" ht="30" customHeight="1" spans="16367:16370">
      <c r="XEM90"/>
      <c r="XEN90"/>
      <c r="XEO90"/>
      <c r="XEP90"/>
    </row>
    <row r="91" s="1" customFormat="1" ht="30" customHeight="1" spans="16367:16370">
      <c r="XEM91"/>
      <c r="XEN91"/>
      <c r="XEO91"/>
      <c r="XEP91"/>
    </row>
    <row r="92" s="1" customFormat="1" ht="30" customHeight="1" spans="16367:16370">
      <c r="XEM92"/>
      <c r="XEN92"/>
      <c r="XEO92"/>
      <c r="XEP92"/>
    </row>
    <row r="93" s="1" customFormat="1" ht="30" customHeight="1" spans="16367:16370">
      <c r="XEM93"/>
      <c r="XEN93"/>
      <c r="XEO93"/>
      <c r="XEP93"/>
    </row>
    <row r="94" s="1" customFormat="1" ht="30" customHeight="1" spans="16367:16370">
      <c r="XEM94"/>
      <c r="XEN94"/>
      <c r="XEO94"/>
      <c r="XEP94"/>
    </row>
    <row r="95" s="1" customFormat="1" ht="30" customHeight="1" spans="16367:16370">
      <c r="XEM95"/>
      <c r="XEN95"/>
      <c r="XEO95"/>
      <c r="XEP95"/>
    </row>
    <row r="96" s="1" customFormat="1" ht="30" customHeight="1" spans="16367:16370">
      <c r="XEM96"/>
      <c r="XEN96"/>
      <c r="XEO96"/>
      <c r="XEP96"/>
    </row>
    <row r="97" s="1" customFormat="1" ht="30" customHeight="1" spans="16367:16370">
      <c r="XEM97"/>
      <c r="XEN97"/>
      <c r="XEO97"/>
      <c r="XEP97"/>
    </row>
    <row r="98" s="1" customFormat="1" ht="30" customHeight="1" spans="16367:16370">
      <c r="XEM98"/>
      <c r="XEN98"/>
      <c r="XEO98"/>
      <c r="XEP98"/>
    </row>
    <row r="99" s="1" customFormat="1" ht="30" customHeight="1" spans="16367:16370">
      <c r="XEM99"/>
      <c r="XEN99"/>
      <c r="XEO99"/>
      <c r="XEP99"/>
    </row>
    <row r="100" s="1" customFormat="1" ht="30" customHeight="1" spans="16367:16370">
      <c r="XEM100"/>
      <c r="XEN100"/>
      <c r="XEO100"/>
      <c r="XEP100"/>
    </row>
    <row r="101" s="1" customFormat="1" ht="30" customHeight="1" spans="16367:16370">
      <c r="XEM101"/>
      <c r="XEN101"/>
      <c r="XEO101"/>
      <c r="XEP101"/>
    </row>
    <row r="102" s="1" customFormat="1" ht="30" customHeight="1" spans="16367:16370">
      <c r="XEM102"/>
      <c r="XEN102"/>
      <c r="XEO102"/>
      <c r="XEP102"/>
    </row>
    <row r="103" s="1" customFormat="1" ht="30" customHeight="1" spans="16367:16370">
      <c r="XEM103"/>
      <c r="XEN103"/>
      <c r="XEO103"/>
      <c r="XEP103"/>
    </row>
    <row r="104" s="1" customFormat="1" ht="30" customHeight="1" spans="16367:16370">
      <c r="XEM104"/>
      <c r="XEN104"/>
      <c r="XEO104"/>
      <c r="XEP104"/>
    </row>
    <row r="105" s="1" customFormat="1" ht="30" customHeight="1" spans="16367:16370">
      <c r="XEM105"/>
      <c r="XEN105"/>
      <c r="XEO105"/>
      <c r="XEP105"/>
    </row>
    <row r="106" s="1" customFormat="1" ht="40" customHeight="1" spans="16367:16370">
      <c r="XEM106"/>
      <c r="XEN106"/>
      <c r="XEO106"/>
      <c r="XEP106"/>
    </row>
    <row r="107" s="1" customFormat="1" ht="40" customHeight="1" spans="16367:16370">
      <c r="XEM107"/>
      <c r="XEN107"/>
      <c r="XEO107"/>
      <c r="XEP107"/>
    </row>
    <row r="108" s="1" customFormat="1" ht="40" customHeight="1" spans="16367:16370">
      <c r="XEM108"/>
      <c r="XEN108"/>
      <c r="XEO108"/>
      <c r="XEP108"/>
    </row>
    <row r="109" s="1" customFormat="1" ht="40" customHeight="1" spans="16367:16370">
      <c r="XEM109"/>
      <c r="XEN109"/>
      <c r="XEO109"/>
      <c r="XEP109"/>
    </row>
    <row r="110" s="1" customFormat="1" ht="40" customHeight="1" spans="16367:16370">
      <c r="XEM110"/>
      <c r="XEN110"/>
      <c r="XEO110"/>
      <c r="XEP110"/>
    </row>
    <row r="111" s="1" customFormat="1" ht="40" customHeight="1" spans="16367:16370">
      <c r="XEM111"/>
      <c r="XEN111"/>
      <c r="XEO111"/>
      <c r="XEP111"/>
    </row>
    <row r="112" s="1" customFormat="1" ht="40" customHeight="1" spans="16367:16370">
      <c r="XEM112"/>
      <c r="XEN112"/>
      <c r="XEO112"/>
      <c r="XEP112"/>
    </row>
    <row r="113" s="1" customFormat="1" ht="40" customHeight="1" spans="16367:16370">
      <c r="XEM113"/>
      <c r="XEN113"/>
      <c r="XEO113"/>
      <c r="XEP113"/>
    </row>
    <row r="114" s="1" customFormat="1" ht="40" customHeight="1" spans="16367:16370">
      <c r="XEM114"/>
      <c r="XEN114"/>
      <c r="XEO114"/>
      <c r="XEP114"/>
    </row>
    <row r="115" s="1" customFormat="1" ht="40" customHeight="1" spans="16367:16370">
      <c r="XEM115"/>
      <c r="XEN115"/>
      <c r="XEO115"/>
      <c r="XEP115"/>
    </row>
    <row r="116" s="1" customFormat="1" ht="40" customHeight="1" spans="16367:16370">
      <c r="XEM116"/>
      <c r="XEN116"/>
      <c r="XEO116"/>
      <c r="XEP116"/>
    </row>
    <row r="117" s="1" customFormat="1" ht="40" customHeight="1" spans="16367:16370">
      <c r="XEM117"/>
      <c r="XEN117"/>
      <c r="XEO117"/>
      <c r="XEP117"/>
    </row>
    <row r="118" s="1" customFormat="1" ht="40" customHeight="1" spans="16367:16370">
      <c r="XEM118"/>
      <c r="XEN118"/>
      <c r="XEO118"/>
      <c r="XEP118"/>
    </row>
    <row r="119" s="1" customFormat="1" ht="40" customHeight="1" spans="16367:16370">
      <c r="XEM119"/>
      <c r="XEN119"/>
      <c r="XEO119"/>
      <c r="XEP119"/>
    </row>
    <row r="120" s="1" customFormat="1" ht="40" customHeight="1" spans="16367:16370">
      <c r="XEM120"/>
      <c r="XEN120"/>
      <c r="XEO120"/>
      <c r="XEP120"/>
    </row>
    <row r="121" s="1" customFormat="1" ht="40" customHeight="1" spans="16367:16370">
      <c r="XEM121"/>
      <c r="XEN121"/>
      <c r="XEO121"/>
      <c r="XEP121"/>
    </row>
    <row r="122" s="1" customFormat="1" ht="40" customHeight="1" spans="16367:16370">
      <c r="XEM122"/>
      <c r="XEN122"/>
      <c r="XEO122"/>
      <c r="XEP122"/>
    </row>
    <row r="123" s="1" customFormat="1" ht="30" customHeight="1" spans="16367:16370">
      <c r="XEM123"/>
      <c r="XEN123"/>
      <c r="XEO123"/>
      <c r="XEP123"/>
    </row>
    <row r="124" s="1" customFormat="1" ht="30" customHeight="1" spans="16367:16370">
      <c r="XEM124"/>
      <c r="XEN124"/>
      <c r="XEO124"/>
      <c r="XEP124"/>
    </row>
    <row r="125" s="1" customFormat="1" ht="30" customHeight="1" spans="16367:16370">
      <c r="XEM125"/>
      <c r="XEN125"/>
      <c r="XEO125"/>
      <c r="XEP125"/>
    </row>
    <row r="126" s="1" customFormat="1" ht="30" customHeight="1" spans="16367:16370">
      <c r="XEM126"/>
      <c r="XEN126"/>
      <c r="XEO126"/>
      <c r="XEP126"/>
    </row>
    <row r="127" s="1" customFormat="1" ht="30" customHeight="1" spans="16367:16370">
      <c r="XEM127"/>
      <c r="XEN127"/>
      <c r="XEO127"/>
      <c r="XEP127"/>
    </row>
    <row r="128" s="1" customFormat="1" ht="30" customHeight="1" spans="16367:16370">
      <c r="XEM128"/>
      <c r="XEN128"/>
      <c r="XEO128"/>
      <c r="XEP128"/>
    </row>
    <row r="129" s="1" customFormat="1" ht="30" customHeight="1" spans="16367:16370">
      <c r="XEM129"/>
      <c r="XEN129"/>
      <c r="XEO129"/>
      <c r="XEP129"/>
    </row>
    <row r="130" s="1" customFormat="1" ht="30" customHeight="1" spans="16367:16370">
      <c r="XEM130"/>
      <c r="XEN130"/>
      <c r="XEO130"/>
      <c r="XEP130"/>
    </row>
    <row r="131" s="1" customFormat="1" ht="30" customHeight="1" spans="16367:16370">
      <c r="XEM131"/>
      <c r="XEN131"/>
      <c r="XEO131"/>
      <c r="XEP131"/>
    </row>
    <row r="132" s="1" customFormat="1" ht="30" customHeight="1" spans="16367:16370">
      <c r="XEM132"/>
      <c r="XEN132"/>
      <c r="XEO132"/>
      <c r="XEP132"/>
    </row>
    <row r="133" s="1" customFormat="1" ht="30" customHeight="1" spans="16367:16370">
      <c r="XEM133"/>
      <c r="XEN133"/>
      <c r="XEO133"/>
      <c r="XEP133"/>
    </row>
    <row r="134" s="1" customFormat="1" ht="30" customHeight="1" spans="16367:16370">
      <c r="XEM134"/>
      <c r="XEN134"/>
      <c r="XEO134"/>
      <c r="XEP134"/>
    </row>
    <row r="135" s="1" customFormat="1" ht="30" customHeight="1" spans="16367:16370">
      <c r="XEM135"/>
      <c r="XEN135"/>
      <c r="XEO135"/>
      <c r="XEP135"/>
    </row>
    <row r="136" s="1" customFormat="1" ht="30" customHeight="1" spans="16367:16370">
      <c r="XEM136"/>
      <c r="XEN136"/>
      <c r="XEO136"/>
      <c r="XEP136"/>
    </row>
    <row r="137" s="1" customFormat="1" ht="30" customHeight="1" spans="16367:16370">
      <c r="XEM137"/>
      <c r="XEN137"/>
      <c r="XEO137"/>
      <c r="XEP137"/>
    </row>
    <row r="138" s="1" customFormat="1" ht="30" customHeight="1" spans="16367:16370">
      <c r="XEM138"/>
      <c r="XEN138"/>
      <c r="XEO138"/>
      <c r="XEP138"/>
    </row>
    <row r="139" s="1" customFormat="1" ht="30" customHeight="1" spans="16367:16370">
      <c r="XEM139"/>
      <c r="XEN139"/>
      <c r="XEO139"/>
      <c r="XEP139"/>
    </row>
    <row r="140" s="1" customFormat="1" ht="30" customHeight="1" spans="16367:16370">
      <c r="XEM140"/>
      <c r="XEN140"/>
      <c r="XEO140"/>
      <c r="XEP140"/>
    </row>
    <row r="141" s="1" customFormat="1" ht="30" customHeight="1" spans="16367:16370">
      <c r="XEM141"/>
      <c r="XEN141"/>
      <c r="XEO141"/>
      <c r="XEP141"/>
    </row>
    <row r="142" s="1" customFormat="1" ht="30" customHeight="1" spans="16367:16370">
      <c r="XEM142"/>
      <c r="XEN142"/>
      <c r="XEO142"/>
      <c r="XEP142"/>
    </row>
    <row r="143" s="1" customFormat="1" ht="30" customHeight="1" spans="16367:16370">
      <c r="XEM143"/>
      <c r="XEN143"/>
      <c r="XEO143"/>
      <c r="XEP143"/>
    </row>
    <row r="144" s="1" customFormat="1" ht="30" customHeight="1" spans="16367:16370">
      <c r="XEM144"/>
      <c r="XEN144"/>
      <c r="XEO144"/>
      <c r="XEP144"/>
    </row>
    <row r="145" s="1" customFormat="1" ht="30" customHeight="1" spans="16367:16370">
      <c r="XEM145"/>
      <c r="XEN145"/>
      <c r="XEO145"/>
      <c r="XEP145"/>
    </row>
    <row r="146" s="1" customFormat="1" ht="30" customHeight="1" spans="16367:16370">
      <c r="XEM146"/>
      <c r="XEN146"/>
      <c r="XEO146"/>
      <c r="XEP146"/>
    </row>
    <row r="147" s="1" customFormat="1" ht="30" customHeight="1" spans="16367:16370">
      <c r="XEM147"/>
      <c r="XEN147"/>
      <c r="XEO147"/>
      <c r="XEP147"/>
    </row>
    <row r="148" s="1" customFormat="1" ht="30" customHeight="1" spans="16367:16370">
      <c r="XEM148"/>
      <c r="XEN148"/>
      <c r="XEO148"/>
      <c r="XEP148"/>
    </row>
    <row r="149" s="1" customFormat="1" ht="30" customHeight="1" spans="16367:16370">
      <c r="XEM149"/>
      <c r="XEN149"/>
      <c r="XEO149"/>
      <c r="XEP149"/>
    </row>
    <row r="150" s="1" customFormat="1" ht="30" customHeight="1" spans="16367:16370">
      <c r="XEM150"/>
      <c r="XEN150"/>
      <c r="XEO150"/>
      <c r="XEP150"/>
    </row>
    <row r="151" s="1" customFormat="1" ht="30" customHeight="1" spans="16367:16370">
      <c r="XEM151"/>
      <c r="XEN151"/>
      <c r="XEO151"/>
      <c r="XEP151"/>
    </row>
    <row r="152" s="1" customFormat="1" ht="30" customHeight="1" spans="16367:16370">
      <c r="XEM152"/>
      <c r="XEN152"/>
      <c r="XEO152"/>
      <c r="XEP152"/>
    </row>
    <row r="153" s="1" customFormat="1" ht="30" customHeight="1" spans="16367:16370">
      <c r="XEM153"/>
      <c r="XEN153"/>
      <c r="XEO153"/>
      <c r="XEP153"/>
    </row>
    <row r="154" s="1" customFormat="1" ht="30" customHeight="1" spans="16367:16370">
      <c r="XEM154"/>
      <c r="XEN154"/>
      <c r="XEO154"/>
      <c r="XEP154"/>
    </row>
    <row r="155" s="1" customFormat="1" ht="30" customHeight="1" spans="16367:16370">
      <c r="XEM155"/>
      <c r="XEN155"/>
      <c r="XEO155"/>
      <c r="XEP155"/>
    </row>
    <row r="156" s="1" customFormat="1" ht="30" customHeight="1" spans="16367:16370">
      <c r="XEM156"/>
      <c r="XEN156"/>
      <c r="XEO156"/>
      <c r="XEP156"/>
    </row>
    <row r="157" s="1" customFormat="1" ht="30" customHeight="1" spans="16367:16370">
      <c r="XEM157"/>
      <c r="XEN157"/>
      <c r="XEO157"/>
      <c r="XEP157"/>
    </row>
    <row r="158" s="1" customFormat="1" ht="30" customHeight="1" spans="16367:16370">
      <c r="XEM158"/>
      <c r="XEN158"/>
      <c r="XEO158"/>
      <c r="XEP158"/>
    </row>
    <row r="159" s="1" customFormat="1" ht="30" customHeight="1" spans="16367:16370">
      <c r="XEM159"/>
      <c r="XEN159"/>
      <c r="XEO159"/>
      <c r="XEP159"/>
    </row>
    <row r="160" s="1" customFormat="1" ht="30" customHeight="1" spans="16367:16370">
      <c r="XEM160"/>
      <c r="XEN160"/>
      <c r="XEO160"/>
      <c r="XEP160"/>
    </row>
    <row r="161" s="1" customFormat="1" ht="30" customHeight="1" spans="16367:16370">
      <c r="XEM161"/>
      <c r="XEN161"/>
      <c r="XEO161"/>
      <c r="XEP161"/>
    </row>
    <row r="162" s="1" customFormat="1" ht="30" customHeight="1" spans="16367:16370">
      <c r="XEM162"/>
      <c r="XEN162"/>
      <c r="XEO162"/>
      <c r="XEP162"/>
    </row>
    <row r="163" s="1" customFormat="1" ht="30" customHeight="1" spans="16367:16370">
      <c r="XEM163"/>
      <c r="XEN163"/>
      <c r="XEO163"/>
      <c r="XEP163"/>
    </row>
    <row r="164" s="1" customFormat="1" ht="30" customHeight="1" spans="16367:16370">
      <c r="XEM164"/>
      <c r="XEN164"/>
      <c r="XEO164"/>
      <c r="XEP164"/>
    </row>
    <row r="165" s="1" customFormat="1" ht="30" customHeight="1" spans="16367:16370">
      <c r="XEM165"/>
      <c r="XEN165"/>
      <c r="XEO165"/>
      <c r="XEP165"/>
    </row>
    <row r="166" s="1" customFormat="1" ht="30" customHeight="1" spans="16367:16370">
      <c r="XEM166"/>
      <c r="XEN166"/>
      <c r="XEO166"/>
      <c r="XEP166"/>
    </row>
    <row r="167" s="1" customFormat="1" ht="30" customHeight="1" spans="16367:16370">
      <c r="XEM167"/>
      <c r="XEN167"/>
      <c r="XEO167"/>
      <c r="XEP167"/>
    </row>
    <row r="168" s="1" customFormat="1" ht="30" customHeight="1" spans="16367:16370">
      <c r="XEM168"/>
      <c r="XEN168"/>
      <c r="XEO168"/>
      <c r="XEP168"/>
    </row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82">
    <mergeCell ref="A1:M1"/>
    <mergeCell ref="A3:A5"/>
    <mergeCell ref="A6:A9"/>
    <mergeCell ref="A10:A13"/>
    <mergeCell ref="A14:A17"/>
    <mergeCell ref="A18:A32"/>
    <mergeCell ref="A33:A36"/>
    <mergeCell ref="A37:A38"/>
    <mergeCell ref="A39:A42"/>
    <mergeCell ref="A43:A44"/>
    <mergeCell ref="A45:A47"/>
    <mergeCell ref="A48:A51"/>
    <mergeCell ref="A52:A53"/>
    <mergeCell ref="A54:A56"/>
    <mergeCell ref="A58:A60"/>
    <mergeCell ref="A61:A68"/>
    <mergeCell ref="A69:A72"/>
    <mergeCell ref="A73:A75"/>
    <mergeCell ref="A76:A77"/>
    <mergeCell ref="A78:A80"/>
    <mergeCell ref="A81:A83"/>
    <mergeCell ref="B3:B51"/>
    <mergeCell ref="B52:B57"/>
    <mergeCell ref="B58:B75"/>
    <mergeCell ref="B76:B80"/>
    <mergeCell ref="B81:B84"/>
    <mergeCell ref="C3:C9"/>
    <mergeCell ref="C10:C13"/>
    <mergeCell ref="C14:C17"/>
    <mergeCell ref="C18:C32"/>
    <mergeCell ref="C33:C36"/>
    <mergeCell ref="C37:C42"/>
    <mergeCell ref="C43:C44"/>
    <mergeCell ref="C45:C47"/>
    <mergeCell ref="C48:C51"/>
    <mergeCell ref="C52:C56"/>
    <mergeCell ref="C58:C60"/>
    <mergeCell ref="C61:C68"/>
    <mergeCell ref="C69:C72"/>
    <mergeCell ref="C73:C75"/>
    <mergeCell ref="C76:C80"/>
    <mergeCell ref="C81:C83"/>
    <mergeCell ref="D3:D5"/>
    <mergeCell ref="D6:D9"/>
    <mergeCell ref="D10:D13"/>
    <mergeCell ref="D14:D17"/>
    <mergeCell ref="D18:D32"/>
    <mergeCell ref="D33:D36"/>
    <mergeCell ref="D37:D38"/>
    <mergeCell ref="D39:D42"/>
    <mergeCell ref="D43:D44"/>
    <mergeCell ref="D45:D47"/>
    <mergeCell ref="D48:D51"/>
    <mergeCell ref="D52:D53"/>
    <mergeCell ref="D54:D56"/>
    <mergeCell ref="D58:D60"/>
    <mergeCell ref="D61:D68"/>
    <mergeCell ref="D69:D72"/>
    <mergeCell ref="D73:D75"/>
    <mergeCell ref="D76:D77"/>
    <mergeCell ref="D78:D80"/>
    <mergeCell ref="D81:D83"/>
    <mergeCell ref="E3:E5"/>
    <mergeCell ref="E6:E9"/>
    <mergeCell ref="E10:E13"/>
    <mergeCell ref="E14:E17"/>
    <mergeCell ref="E18:E32"/>
    <mergeCell ref="E33:E36"/>
    <mergeCell ref="E37:E38"/>
    <mergeCell ref="E39:E42"/>
    <mergeCell ref="E43:E44"/>
    <mergeCell ref="E45:E47"/>
    <mergeCell ref="E48:E51"/>
    <mergeCell ref="E52:E53"/>
    <mergeCell ref="E54:E56"/>
    <mergeCell ref="E58:E60"/>
    <mergeCell ref="E61:E68"/>
    <mergeCell ref="E69:E72"/>
    <mergeCell ref="E73:E75"/>
    <mergeCell ref="E76:E77"/>
    <mergeCell ref="E78:E80"/>
    <mergeCell ref="E81:E83"/>
  </mergeCells>
  <conditionalFormatting sqref="F2">
    <cfRule type="duplicateValues" dxfId="0" priority="3"/>
    <cfRule type="duplicateValues" dxfId="0" priority="2"/>
    <cfRule type="duplicateValues" dxfId="0" priority="1"/>
  </conditionalFormatting>
  <conditionalFormatting sqref="G2">
    <cfRule type="duplicateValues" dxfId="0" priority="4"/>
  </conditionalFormatting>
  <conditionalFormatting sqref="G3">
    <cfRule type="duplicateValues" dxfId="0" priority="32"/>
  </conditionalFormatting>
  <conditionalFormatting sqref="G14">
    <cfRule type="duplicateValues" dxfId="0" priority="28"/>
  </conditionalFormatting>
  <conditionalFormatting sqref="G26">
    <cfRule type="duplicateValues" dxfId="0" priority="24"/>
  </conditionalFormatting>
  <conditionalFormatting sqref="F3:F26">
    <cfRule type="duplicateValues" dxfId="0" priority="23"/>
  </conditionalFormatting>
  <conditionalFormatting sqref="F3:F50">
    <cfRule type="duplicateValues" dxfId="0" priority="14"/>
  </conditionalFormatting>
  <conditionalFormatting sqref="F3:F75">
    <cfRule type="duplicateValues" dxfId="0" priority="6"/>
  </conditionalFormatting>
  <conditionalFormatting sqref="G4:G7">
    <cfRule type="duplicateValues" dxfId="0" priority="31"/>
  </conditionalFormatting>
  <conditionalFormatting sqref="G8:G9">
    <cfRule type="duplicateValues" dxfId="0" priority="30"/>
  </conditionalFormatting>
  <conditionalFormatting sqref="G10:G13">
    <cfRule type="duplicateValues" dxfId="0" priority="29"/>
  </conditionalFormatting>
  <conditionalFormatting sqref="G15:G17">
    <cfRule type="duplicateValues" dxfId="0" priority="27"/>
  </conditionalFormatting>
  <conditionalFormatting sqref="G18:G21">
    <cfRule type="duplicateValues" dxfId="0" priority="26"/>
  </conditionalFormatting>
  <conditionalFormatting sqref="G22:G25">
    <cfRule type="duplicateValues" dxfId="0" priority="25"/>
  </conditionalFormatting>
  <conditionalFormatting sqref="G27:G29">
    <cfRule type="duplicateValues" dxfId="0" priority="22"/>
  </conditionalFormatting>
  <conditionalFormatting sqref="G30:G32">
    <cfRule type="duplicateValues" dxfId="0" priority="21"/>
  </conditionalFormatting>
  <conditionalFormatting sqref="G33:G35">
    <cfRule type="duplicateValues" dxfId="0" priority="20"/>
  </conditionalFormatting>
  <conditionalFormatting sqref="G36:G39">
    <cfRule type="duplicateValues" dxfId="0" priority="19"/>
  </conditionalFormatting>
  <conditionalFormatting sqref="G40:G42">
    <cfRule type="duplicateValues" dxfId="0" priority="18"/>
  </conditionalFormatting>
  <conditionalFormatting sqref="G43:G44">
    <cfRule type="duplicateValues" dxfId="0" priority="17"/>
  </conditionalFormatting>
  <conditionalFormatting sqref="G45:G47">
    <cfRule type="duplicateValues" dxfId="0" priority="16"/>
  </conditionalFormatting>
  <conditionalFormatting sqref="G48:G50">
    <cfRule type="duplicateValues" dxfId="0" priority="15"/>
  </conditionalFormatting>
  <conditionalFormatting sqref="G51:G52">
    <cfRule type="duplicateValues" dxfId="0" priority="13"/>
  </conditionalFormatting>
  <conditionalFormatting sqref="G53:G54">
    <cfRule type="duplicateValues" dxfId="0" priority="12"/>
  </conditionalFormatting>
  <conditionalFormatting sqref="G55:G57">
    <cfRule type="duplicateValues" dxfId="0" priority="11"/>
  </conditionalFormatting>
  <conditionalFormatting sqref="G58:G60">
    <cfRule type="duplicateValues" dxfId="0" priority="10"/>
  </conditionalFormatting>
  <conditionalFormatting sqref="G61:G63">
    <cfRule type="duplicateValues" dxfId="0" priority="9"/>
  </conditionalFormatting>
  <conditionalFormatting sqref="G64:G67">
    <cfRule type="duplicateValues" dxfId="0" priority="8"/>
  </conditionalFormatting>
  <conditionalFormatting sqref="G68:G75">
    <cfRule type="duplicateValues" dxfId="0" priority="7"/>
  </conditionalFormatting>
  <conditionalFormatting sqref="G76:G84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kcdx03</dc:creator>
  <cp:lastModifiedBy>kcdx03</cp:lastModifiedBy>
  <dcterms:created xsi:type="dcterms:W3CDTF">2026-06-28T15:20:48Z</dcterms:created>
  <dcterms:modified xsi:type="dcterms:W3CDTF">2026-06-28T15:22:10Z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AC3F2049D07326EB50CB406A0AA2BA1B_41</vt:lpwstr>
  </property>
  <property fmtid="{D5CDD505-2E9C-101B-9397-08002B2CF9AE}" pid="3" name="KSOProductBuildVer">
    <vt:lpwstr>2052-12.1.0.17900</vt:lpwstr>
  </property>
</Properties>
</file>