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<sst xmlns="http://schemas.openxmlformats.org/spreadsheetml/2006/main" count="193" uniqueCount="106">
  <si>
    <t>2025年衢州市属国有企业冬季公开招聘总成绩</t>
  </si>
  <si>
    <t>岗位代码</t>
  </si>
  <si>
    <t>企业名称</t>
  </si>
  <si>
    <t>招聘部门（子公司）</t>
  </si>
  <si>
    <t>招聘岗位</t>
  </si>
  <si>
    <t>招聘人数</t>
  </si>
  <si>
    <t>准考证号</t>
  </si>
  <si>
    <t>姓名</t>
  </si>
  <si>
    <t>笔试成绩</t>
  </si>
  <si>
    <t>面试成绩</t>
  </si>
  <si>
    <t>总成绩</t>
  </si>
  <si>
    <t>备注</t>
  </si>
  <si>
    <t>2512101</t>
  </si>
  <si>
    <t>衢州市产业投资控股集团有限公司</t>
  </si>
  <si>
    <t>杭州衢海投资管理有限公司</t>
  </si>
  <si>
    <t>综合部负责人</t>
  </si>
  <si>
    <t>1</t>
  </si>
  <si>
    <t>20261240630</t>
  </si>
  <si>
    <t>王兆奇</t>
  </si>
  <si>
    <t>入围体检环节</t>
  </si>
  <si>
    <t>20261240626</t>
  </si>
  <si>
    <t>20261240624</t>
  </si>
  <si>
    <t>2512102</t>
  </si>
  <si>
    <t>招商部负责人</t>
  </si>
  <si>
    <t>20261240128</t>
  </si>
  <si>
    <t>赵志芳</t>
  </si>
  <si>
    <t>20261240129</t>
  </si>
  <si>
    <t>缺考</t>
  </si>
  <si>
    <t>-</t>
  </si>
  <si>
    <t>2512103</t>
  </si>
  <si>
    <t>运营部员工</t>
  </si>
  <si>
    <t>3</t>
  </si>
  <si>
    <t>20261240127</t>
  </si>
  <si>
    <t>姜欢洋</t>
  </si>
  <si>
    <t>20261240105</t>
  </si>
  <si>
    <t>陈露棋</t>
  </si>
  <si>
    <t>20261240120</t>
  </si>
  <si>
    <t>汪宇翔</t>
  </si>
  <si>
    <t>20261240221</t>
  </si>
  <si>
    <t>20261240223</t>
  </si>
  <si>
    <t>20261240116</t>
  </si>
  <si>
    <t>20261240207</t>
  </si>
  <si>
    <t>20261240214</t>
  </si>
  <si>
    <t>20261240125</t>
  </si>
  <si>
    <t>20261240109</t>
  </si>
  <si>
    <t>2512104</t>
  </si>
  <si>
    <t>衢州市大花园建设投资发展集团有限公司</t>
  </si>
  <si>
    <t>审计法务部</t>
  </si>
  <si>
    <t>审计专员</t>
  </si>
  <si>
    <t>20261240701</t>
  </si>
  <si>
    <t>叶豪</t>
  </si>
  <si>
    <t>20261240703</t>
  </si>
  <si>
    <t>20261240707</t>
  </si>
  <si>
    <t>2512105</t>
  </si>
  <si>
    <t>衢州市文化旅游投资发展有限公司</t>
  </si>
  <si>
    <t>20261240716</t>
  </si>
  <si>
    <t>张嘉婍</t>
  </si>
  <si>
    <t>20261240715</t>
  </si>
  <si>
    <t>20261240714</t>
  </si>
  <si>
    <t>2512106</t>
  </si>
  <si>
    <t>常山县大花园建设投资发展有限公司</t>
  </si>
  <si>
    <t>20261240723</t>
  </si>
  <si>
    <t>徐迪</t>
  </si>
  <si>
    <t>20261240722</t>
  </si>
  <si>
    <t>20261240721</t>
  </si>
  <si>
    <t>2512107</t>
  </si>
  <si>
    <t>宣传策划专员</t>
  </si>
  <si>
    <t>20261240903</t>
  </si>
  <si>
    <t>章岩</t>
  </si>
  <si>
    <t>20261240605</t>
  </si>
  <si>
    <t>20261240515</t>
  </si>
  <si>
    <t>2512108</t>
  </si>
  <si>
    <t>衢州市原水水资源管理有限责任公司</t>
  </si>
  <si>
    <t>建设管理专员</t>
  </si>
  <si>
    <t>20261240329</t>
  </si>
  <si>
    <t>胡杨成</t>
  </si>
  <si>
    <t>20261240328</t>
  </si>
  <si>
    <t>2512109</t>
  </si>
  <si>
    <t>衢州工业控股集团有限公司</t>
  </si>
  <si>
    <t>衢州综盛物流管理有限公司（二级子公司）</t>
  </si>
  <si>
    <t>经理（公司负责人）</t>
  </si>
  <si>
    <t>20261240523</t>
  </si>
  <si>
    <t>吴春玲</t>
  </si>
  <si>
    <t>20261240525</t>
  </si>
  <si>
    <t>20261240524</t>
  </si>
  <si>
    <t>2512110</t>
  </si>
  <si>
    <t>货代业务岗</t>
  </si>
  <si>
    <t>20261240530</t>
  </si>
  <si>
    <t>黄雪珍</t>
  </si>
  <si>
    <t>20261240527</t>
  </si>
  <si>
    <t>20261240529</t>
  </si>
  <si>
    <t>2512111</t>
  </si>
  <si>
    <t>衢州市慧城产业发展集团有限公司</t>
  </si>
  <si>
    <t>衢州市慧城市政绿化工程有限公司</t>
  </si>
  <si>
    <t>园林项目管理岗</t>
  </si>
  <si>
    <t>20261240429</t>
  </si>
  <si>
    <t>张鑫燕</t>
  </si>
  <si>
    <t>20261240425</t>
  </si>
  <si>
    <t>20261240428</t>
  </si>
  <si>
    <t>2512112</t>
  </si>
  <si>
    <t>浙江慧悦供应链管理有限公司</t>
  </si>
  <si>
    <t>综合文字岗</t>
  </si>
  <si>
    <t>20261241011</t>
  </si>
  <si>
    <t>方晓慧</t>
  </si>
  <si>
    <t>20261241113</t>
  </si>
  <si>
    <t>20261241115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</si>
</sst>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130" zoomScaleNormal="130" workbookViewId="0">
      <selection activeCell="D38" sqref="D38:D40"/>
    </sheetView>
  </sheetViews>
  <sheetFormatPr defaultColWidth="9" defaultRowHeight="20.1" customHeight="1"/>
  <cols>
    <col min="1" max="2" width="12.75" style="1" customWidth="1"/>
    <col min="3" max="3" width="26.8" style="2" customWidth="1"/>
    <col min="4" max="4" width="15.6833333333333" style="2" customWidth="1"/>
    <col min="5" max="5" width="9.75" style="1"/>
    <col min="6" max="6" width="15" style="1" customWidth="1"/>
    <col min="7" max="7" width="11.1083333333333" style="1" customWidth="1"/>
    <col min="8" max="8" width="12.25" style="1" customWidth="1"/>
    <col min="9" max="9" width="9.44166666666667" style="1" customWidth="1"/>
    <col min="10" max="10" width="10" style="1" customWidth="1"/>
    <col min="11" max="11" width="12.875" style="1" customWidth="1"/>
    <col min="12" max="16384" width="9" style="1"/>
  </cols>
  <sheetData>
    <row r="1" s="1" customFormat="1" ht="39.9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customHeight="1" spans="1:11">
      <c r="A3" s="5" t="s">
        <v>12</v>
      </c>
      <c r="B3" s="5" t="s">
        <v>13</v>
      </c>
      <c r="C3" s="5" t="s">
        <v>14</v>
      </c>
      <c r="D3" s="5" t="s">
        <v>15</v>
      </c>
      <c r="E3" s="9" t="s">
        <v>16</v>
      </c>
      <c r="F3" s="10" t="s">
        <v>17</v>
      </c>
      <c r="G3" s="10" t="s">
        <v>18</v>
      </c>
      <c r="H3" s="11">
        <v>75.79</v>
      </c>
      <c r="I3" s="10">
        <v>84.6</v>
      </c>
      <c r="J3" s="11">
        <f>ROUND(H3*0.3+I3*0.7,2)</f>
        <v>81.96</v>
      </c>
      <c r="K3" s="10" t="s">
        <v>19</v>
      </c>
    </row>
    <row r="4" s="1" customFormat="1" customHeight="1" spans="1:11">
      <c r="A4" s="6"/>
      <c r="B4" s="6"/>
      <c r="C4" s="6"/>
      <c r="D4" s="6" t="s">
        <v>15</v>
      </c>
      <c r="E4" s="12" t="s">
        <v>16</v>
      </c>
      <c r="F4" s="10" t="s">
        <v>20</v>
      </c>
      <c r="G4" s="10"/>
      <c r="H4" s="11">
        <v>77.42</v>
      </c>
      <c r="I4" s="14">
        <v>82.8</v>
      </c>
      <c r="J4" s="11">
        <f>ROUND(H4*0.3+I4*0.7,2)</f>
        <v>81.19</v>
      </c>
      <c r="K4" s="10"/>
    </row>
    <row r="5" s="1" customFormat="1" customHeight="1" spans="1:11">
      <c r="A5" s="6"/>
      <c r="B5" s="6"/>
      <c r="C5" s="6"/>
      <c r="D5" s="6" t="s">
        <v>15</v>
      </c>
      <c r="E5" s="12" t="s">
        <v>16</v>
      </c>
      <c r="F5" s="10" t="s">
        <v>21</v>
      </c>
      <c r="G5" s="10"/>
      <c r="H5" s="11">
        <v>72.55</v>
      </c>
      <c r="I5" s="10">
        <v>76</v>
      </c>
      <c r="J5" s="11">
        <f>ROUND(H5*0.3+I5*0.7,2)</f>
        <v>74.97</v>
      </c>
      <c r="K5" s="10"/>
    </row>
    <row r="6" s="1" customFormat="1" customHeight="1" spans="1:11">
      <c r="A6" s="5" t="s">
        <v>22</v>
      </c>
      <c r="B6" s="6"/>
      <c r="C6" s="6"/>
      <c r="D6" s="5" t="s">
        <v>23</v>
      </c>
      <c r="E6" s="9" t="s">
        <v>16</v>
      </c>
      <c r="F6" s="10" t="s">
        <v>24</v>
      </c>
      <c r="G6" s="10" t="s">
        <v>25</v>
      </c>
      <c r="H6" s="11">
        <v>73.94</v>
      </c>
      <c r="I6" s="14">
        <v>87.2</v>
      </c>
      <c r="J6" s="11">
        <f>ROUND(H6*0.3+I6*0.7,2)</f>
        <v>83.22</v>
      </c>
      <c r="K6" s="10" t="s">
        <v>19</v>
      </c>
    </row>
    <row r="7" s="1" customFormat="1" customHeight="1" spans="1:11">
      <c r="A7" s="6"/>
      <c r="B7" s="6"/>
      <c r="C7" s="6"/>
      <c r="D7" s="6" t="s">
        <v>23</v>
      </c>
      <c r="E7" s="12" t="s">
        <v>16</v>
      </c>
      <c r="F7" s="10" t="s">
        <v>26</v>
      </c>
      <c r="G7" s="10"/>
      <c r="H7" s="11">
        <v>79.62</v>
      </c>
      <c r="I7" s="10" t="s">
        <v>27</v>
      </c>
      <c r="J7" s="11" t="s">
        <v>28</v>
      </c>
      <c r="K7" s="10"/>
    </row>
    <row r="8" s="1" customFormat="1" customHeight="1" spans="1:11">
      <c r="A8" s="5" t="s">
        <v>29</v>
      </c>
      <c r="B8" s="6"/>
      <c r="C8" s="6"/>
      <c r="D8" s="5" t="s">
        <v>30</v>
      </c>
      <c r="E8" s="9" t="s">
        <v>31</v>
      </c>
      <c r="F8" s="10" t="s">
        <v>32</v>
      </c>
      <c r="G8" s="10" t="s">
        <v>33</v>
      </c>
      <c r="H8" s="11">
        <v>83.22</v>
      </c>
      <c r="I8" s="14">
        <v>86.2</v>
      </c>
      <c r="J8" s="11">
        <f t="shared" ref="J8:J16" si="0">ROUND(H8*0.3+I8*0.7,2)</f>
        <v>85.31</v>
      </c>
      <c r="K8" s="10" t="s">
        <v>19</v>
      </c>
    </row>
    <row r="9" s="1" customFormat="1" customHeight="1" spans="1:11">
      <c r="A9" s="6"/>
      <c r="B9" s="6"/>
      <c r="C9" s="6"/>
      <c r="D9" s="6" t="s">
        <v>30</v>
      </c>
      <c r="E9" s="12" t="s">
        <v>31</v>
      </c>
      <c r="F9" s="10" t="s">
        <v>34</v>
      </c>
      <c r="G9" s="10" t="s">
        <v>35</v>
      </c>
      <c r="H9" s="11">
        <v>86.05</v>
      </c>
      <c r="I9" s="14">
        <v>83.6</v>
      </c>
      <c r="J9" s="11">
        <f t="shared" si="0"/>
        <v>84.34</v>
      </c>
      <c r="K9" s="10" t="s">
        <v>19</v>
      </c>
    </row>
    <row r="10" s="1" customFormat="1" customHeight="1" spans="1:11">
      <c r="A10" s="6"/>
      <c r="B10" s="6"/>
      <c r="C10" s="6"/>
      <c r="D10" s="6" t="s">
        <v>30</v>
      </c>
      <c r="E10" s="12" t="s">
        <v>31</v>
      </c>
      <c r="F10" s="10" t="s">
        <v>36</v>
      </c>
      <c r="G10" s="10" t="s">
        <v>37</v>
      </c>
      <c r="H10" s="11">
        <v>83.65</v>
      </c>
      <c r="I10" s="14">
        <v>83</v>
      </c>
      <c r="J10" s="11">
        <f t="shared" si="0"/>
        <v>83.2</v>
      </c>
      <c r="K10" s="10" t="s">
        <v>19</v>
      </c>
    </row>
    <row r="11" s="1" customFormat="1" customHeight="1" spans="1:11">
      <c r="A11" s="6"/>
      <c r="B11" s="6"/>
      <c r="C11" s="6"/>
      <c r="D11" s="6" t="s">
        <v>30</v>
      </c>
      <c r="E11" s="12" t="s">
        <v>31</v>
      </c>
      <c r="F11" s="10" t="s">
        <v>38</v>
      </c>
      <c r="G11" s="10"/>
      <c r="H11" s="11">
        <v>82.34</v>
      </c>
      <c r="I11" s="14">
        <v>83.4</v>
      </c>
      <c r="J11" s="11">
        <f t="shared" si="0"/>
        <v>83.08</v>
      </c>
      <c r="K11" s="10"/>
    </row>
    <row r="12" s="1" customFormat="1" customHeight="1" spans="1:11">
      <c r="A12" s="6"/>
      <c r="B12" s="6"/>
      <c r="C12" s="6"/>
      <c r="D12" s="6" t="s">
        <v>30</v>
      </c>
      <c r="E12" s="12" t="s">
        <v>31</v>
      </c>
      <c r="F12" s="10" t="s">
        <v>39</v>
      </c>
      <c r="G12" s="10"/>
      <c r="H12" s="11">
        <v>83.75</v>
      </c>
      <c r="I12" s="14">
        <v>81.2</v>
      </c>
      <c r="J12" s="11">
        <f t="shared" si="0"/>
        <v>81.97</v>
      </c>
      <c r="K12" s="10"/>
    </row>
    <row r="13" s="1" customFormat="1" customHeight="1" spans="1:11">
      <c r="A13" s="6"/>
      <c r="B13" s="6"/>
      <c r="C13" s="6"/>
      <c r="D13" s="6" t="s">
        <v>30</v>
      </c>
      <c r="E13" s="12" t="s">
        <v>31</v>
      </c>
      <c r="F13" s="10" t="s">
        <v>40</v>
      </c>
      <c r="G13" s="10"/>
      <c r="H13" s="11">
        <v>84.14</v>
      </c>
      <c r="I13" s="14">
        <v>80.6</v>
      </c>
      <c r="J13" s="11">
        <f t="shared" si="0"/>
        <v>81.66</v>
      </c>
      <c r="K13" s="10"/>
    </row>
    <row r="14" s="1" customFormat="1" customHeight="1" spans="1:11">
      <c r="A14" s="6"/>
      <c r="B14" s="6"/>
      <c r="C14" s="6"/>
      <c r="D14" s="6" t="s">
        <v>30</v>
      </c>
      <c r="E14" s="12" t="s">
        <v>31</v>
      </c>
      <c r="F14" s="10" t="s">
        <v>41</v>
      </c>
      <c r="G14" s="10"/>
      <c r="H14" s="11">
        <v>86.08</v>
      </c>
      <c r="I14" s="14">
        <v>78.8</v>
      </c>
      <c r="J14" s="11">
        <f t="shared" si="0"/>
        <v>80.98</v>
      </c>
      <c r="K14" s="10"/>
    </row>
    <row r="15" s="1" customFormat="1" customHeight="1" spans="1:11">
      <c r="A15" s="6"/>
      <c r="B15" s="6"/>
      <c r="C15" s="6"/>
      <c r="D15" s="6" t="s">
        <v>30</v>
      </c>
      <c r="E15" s="12" t="s">
        <v>31</v>
      </c>
      <c r="F15" s="10" t="s">
        <v>42</v>
      </c>
      <c r="G15" s="10"/>
      <c r="H15" s="11">
        <v>81.26</v>
      </c>
      <c r="I15" s="14">
        <v>80.6</v>
      </c>
      <c r="J15" s="11">
        <f t="shared" si="0"/>
        <v>80.8</v>
      </c>
      <c r="K15" s="10"/>
    </row>
    <row r="16" s="1" customFormat="1" customHeight="1" spans="1:11">
      <c r="A16" s="6"/>
      <c r="B16" s="6"/>
      <c r="C16" s="6"/>
      <c r="D16" s="6" t="s">
        <v>30</v>
      </c>
      <c r="E16" s="12" t="s">
        <v>31</v>
      </c>
      <c r="F16" s="10" t="s">
        <v>43</v>
      </c>
      <c r="G16" s="10"/>
      <c r="H16" s="11">
        <v>81.26</v>
      </c>
      <c r="I16" s="14">
        <v>78.8</v>
      </c>
      <c r="J16" s="11">
        <f t="shared" si="0"/>
        <v>79.54</v>
      </c>
      <c r="K16" s="10"/>
    </row>
    <row r="17" s="1" customFormat="1" customHeight="1" spans="1:11">
      <c r="A17" s="6"/>
      <c r="B17" s="6"/>
      <c r="C17" s="6"/>
      <c r="D17" s="6" t="s">
        <v>30</v>
      </c>
      <c r="E17" s="12" t="s">
        <v>31</v>
      </c>
      <c r="F17" s="10" t="s">
        <v>44</v>
      </c>
      <c r="G17" s="10"/>
      <c r="H17" s="11">
        <v>82.94</v>
      </c>
      <c r="I17" s="10" t="s">
        <v>27</v>
      </c>
      <c r="J17" s="11" t="s">
        <v>28</v>
      </c>
      <c r="K17" s="10"/>
    </row>
    <row r="18" s="1" customFormat="1" customHeight="1" spans="1:11">
      <c r="A18" s="5" t="s">
        <v>45</v>
      </c>
      <c r="B18" s="5" t="s">
        <v>46</v>
      </c>
      <c r="C18" s="5" t="s">
        <v>47</v>
      </c>
      <c r="D18" s="5" t="s">
        <v>48</v>
      </c>
      <c r="E18" s="9" t="s">
        <v>16</v>
      </c>
      <c r="F18" s="10" t="s">
        <v>49</v>
      </c>
      <c r="G18" s="10" t="s">
        <v>50</v>
      </c>
      <c r="H18" s="11">
        <v>78.53</v>
      </c>
      <c r="I18" s="14">
        <v>81.4</v>
      </c>
      <c r="J18" s="11">
        <f>ROUND(H18*0.3+I18*0.7,2)</f>
        <v>80.54</v>
      </c>
      <c r="K18" s="10" t="s">
        <v>19</v>
      </c>
    </row>
    <row r="19" s="1" customFormat="1" customHeight="1" spans="1:11">
      <c r="A19" s="6"/>
      <c r="B19" s="6"/>
      <c r="C19" s="6"/>
      <c r="D19" s="6" t="s">
        <v>48</v>
      </c>
      <c r="E19" s="12" t="s">
        <v>16</v>
      </c>
      <c r="F19" s="10" t="s">
        <v>51</v>
      </c>
      <c r="G19" s="10"/>
      <c r="H19" s="11">
        <v>77.68</v>
      </c>
      <c r="I19" s="14">
        <v>81</v>
      </c>
      <c r="J19" s="11">
        <f>ROUND(H19*0.3+I19*0.7,2)</f>
        <v>80</v>
      </c>
      <c r="K19" s="10"/>
    </row>
    <row r="20" s="1" customFormat="1" customHeight="1" spans="1:11">
      <c r="A20" s="6"/>
      <c r="B20" s="6"/>
      <c r="C20" s="6"/>
      <c r="D20" s="6" t="s">
        <v>48</v>
      </c>
      <c r="E20" s="12" t="s">
        <v>16</v>
      </c>
      <c r="F20" s="10" t="s">
        <v>52</v>
      </c>
      <c r="G20" s="10"/>
      <c r="H20" s="11">
        <v>79.61</v>
      </c>
      <c r="I20" s="14">
        <v>78.4</v>
      </c>
      <c r="J20" s="11">
        <f>ROUND(H20*0.3+I20*0.7,2)</f>
        <v>78.76</v>
      </c>
      <c r="K20" s="10"/>
    </row>
    <row r="21" s="1" customFormat="1" customHeight="1" spans="1:11">
      <c r="A21" s="5" t="s">
        <v>53</v>
      </c>
      <c r="B21" s="6"/>
      <c r="C21" s="5" t="s">
        <v>54</v>
      </c>
      <c r="D21" s="5" t="s">
        <v>48</v>
      </c>
      <c r="E21" s="9" t="s">
        <v>16</v>
      </c>
      <c r="F21" s="10" t="s">
        <v>55</v>
      </c>
      <c r="G21" s="10" t="s">
        <v>56</v>
      </c>
      <c r="H21" s="11">
        <v>76.68</v>
      </c>
      <c r="I21" s="14">
        <v>81.2</v>
      </c>
      <c r="J21" s="11">
        <f>ROUND(H21*0.3+I21*0.7,2)</f>
        <v>79.84</v>
      </c>
      <c r="K21" s="10" t="s">
        <v>19</v>
      </c>
    </row>
    <row r="22" s="1" customFormat="1" customHeight="1" spans="1:11">
      <c r="A22" s="6"/>
      <c r="B22" s="6"/>
      <c r="C22" s="6"/>
      <c r="D22" s="6" t="s">
        <v>48</v>
      </c>
      <c r="E22" s="12" t="s">
        <v>16</v>
      </c>
      <c r="F22" s="10" t="s">
        <v>57</v>
      </c>
      <c r="G22" s="10"/>
      <c r="H22" s="11">
        <v>74.13</v>
      </c>
      <c r="I22" s="14">
        <v>75</v>
      </c>
      <c r="J22" s="11">
        <f>ROUND(H22*0.3+I22*0.7,2)</f>
        <v>74.74</v>
      </c>
      <c r="K22" s="10"/>
    </row>
    <row r="23" s="1" customFormat="1" customHeight="1" spans="1:11">
      <c r="A23" s="6"/>
      <c r="B23" s="6"/>
      <c r="C23" s="6"/>
      <c r="D23" s="6" t="s">
        <v>48</v>
      </c>
      <c r="E23" s="12" t="s">
        <v>16</v>
      </c>
      <c r="F23" s="10" t="s">
        <v>58</v>
      </c>
      <c r="G23" s="10"/>
      <c r="H23" s="11">
        <v>75.59</v>
      </c>
      <c r="I23" s="10" t="s">
        <v>27</v>
      </c>
      <c r="J23" s="11" t="s">
        <v>28</v>
      </c>
      <c r="K23" s="10"/>
    </row>
    <row r="24" s="1" customFormat="1" customHeight="1" spans="1:11">
      <c r="A24" s="5" t="s">
        <v>59</v>
      </c>
      <c r="B24" s="6"/>
      <c r="C24" s="5" t="s">
        <v>60</v>
      </c>
      <c r="D24" s="5" t="s">
        <v>48</v>
      </c>
      <c r="E24" s="9" t="s">
        <v>16</v>
      </c>
      <c r="F24" s="10" t="s">
        <v>61</v>
      </c>
      <c r="G24" s="10" t="s">
        <v>62</v>
      </c>
      <c r="H24" s="11">
        <v>74.94</v>
      </c>
      <c r="I24" s="14">
        <v>80.6</v>
      </c>
      <c r="J24" s="11">
        <f t="shared" ref="J24:J43" si="1">ROUND(H24*0.3+I24*0.7,2)</f>
        <v>78.9</v>
      </c>
      <c r="K24" s="10" t="s">
        <v>19</v>
      </c>
    </row>
    <row r="25" s="1" customFormat="1" customHeight="1" spans="1:11">
      <c r="A25" s="6"/>
      <c r="B25" s="6"/>
      <c r="C25" s="6"/>
      <c r="D25" s="6" t="s">
        <v>48</v>
      </c>
      <c r="E25" s="12" t="s">
        <v>16</v>
      </c>
      <c r="F25" s="10" t="s">
        <v>63</v>
      </c>
      <c r="G25" s="10"/>
      <c r="H25" s="11">
        <v>77.48</v>
      </c>
      <c r="I25" s="14">
        <v>74.6</v>
      </c>
      <c r="J25" s="11">
        <f t="shared" si="1"/>
        <v>75.46</v>
      </c>
      <c r="K25" s="10"/>
    </row>
    <row r="26" s="1" customFormat="1" customHeight="1" spans="1:11">
      <c r="A26" s="7"/>
      <c r="B26" s="6"/>
      <c r="C26" s="6"/>
      <c r="D26" s="7" t="s">
        <v>48</v>
      </c>
      <c r="E26" s="13" t="s">
        <v>16</v>
      </c>
      <c r="F26" s="10" t="s">
        <v>64</v>
      </c>
      <c r="G26" s="10"/>
      <c r="H26" s="11">
        <v>73.26</v>
      </c>
      <c r="I26" s="14">
        <v>76</v>
      </c>
      <c r="J26" s="11">
        <f t="shared" si="1"/>
        <v>75.18</v>
      </c>
      <c r="K26" s="10"/>
    </row>
    <row r="27" s="1" customFormat="1" customHeight="1" spans="1:11">
      <c r="A27" s="5" t="s">
        <v>65</v>
      </c>
      <c r="B27" s="6"/>
      <c r="C27" s="6"/>
      <c r="D27" s="5" t="s">
        <v>66</v>
      </c>
      <c r="E27" s="9" t="s">
        <v>16</v>
      </c>
      <c r="F27" s="10" t="s">
        <v>67</v>
      </c>
      <c r="G27" s="10" t="s">
        <v>68</v>
      </c>
      <c r="H27" s="11">
        <v>75.33</v>
      </c>
      <c r="I27" s="14">
        <v>88.4</v>
      </c>
      <c r="J27" s="11">
        <f t="shared" si="1"/>
        <v>84.48</v>
      </c>
      <c r="K27" s="10" t="s">
        <v>19</v>
      </c>
    </row>
    <row r="28" s="1" customFormat="1" customHeight="1" spans="1:11">
      <c r="A28" s="6"/>
      <c r="B28" s="6"/>
      <c r="C28" s="6"/>
      <c r="D28" s="6" t="s">
        <v>66</v>
      </c>
      <c r="E28" s="12" t="s">
        <v>16</v>
      </c>
      <c r="F28" s="10" t="s">
        <v>69</v>
      </c>
      <c r="G28" s="10"/>
      <c r="H28" s="11">
        <v>76.57</v>
      </c>
      <c r="I28" s="10">
        <v>87</v>
      </c>
      <c r="J28" s="11">
        <f t="shared" si="1"/>
        <v>83.87</v>
      </c>
      <c r="K28" s="10"/>
    </row>
    <row r="29" s="1" customFormat="1" customHeight="1" spans="1:11">
      <c r="A29" s="6"/>
      <c r="B29" s="6"/>
      <c r="C29" s="6"/>
      <c r="D29" s="6" t="s">
        <v>66</v>
      </c>
      <c r="E29" s="12" t="s">
        <v>16</v>
      </c>
      <c r="F29" s="10" t="s">
        <v>70</v>
      </c>
      <c r="G29" s="10"/>
      <c r="H29" s="11">
        <v>76.85</v>
      </c>
      <c r="I29" s="14">
        <v>85.8</v>
      </c>
      <c r="J29" s="11">
        <f t="shared" si="1"/>
        <v>83.12</v>
      </c>
      <c r="K29" s="10"/>
    </row>
    <row r="30" s="1" customFormat="1" customHeight="1" spans="1:11">
      <c r="A30" s="5" t="s">
        <v>71</v>
      </c>
      <c r="B30" s="6"/>
      <c r="C30" s="5" t="s">
        <v>72</v>
      </c>
      <c r="D30" s="5" t="s">
        <v>73</v>
      </c>
      <c r="E30" s="9" t="s">
        <v>16</v>
      </c>
      <c r="F30" s="10" t="s">
        <v>74</v>
      </c>
      <c r="G30" s="10" t="s">
        <v>75</v>
      </c>
      <c r="H30" s="11">
        <v>69.85</v>
      </c>
      <c r="I30" s="14">
        <v>85.6</v>
      </c>
      <c r="J30" s="11">
        <f t="shared" si="1"/>
        <v>80.88</v>
      </c>
      <c r="K30" s="10" t="s">
        <v>19</v>
      </c>
    </row>
    <row r="31" s="1" customFormat="1" customHeight="1" spans="1:11">
      <c r="A31" s="6"/>
      <c r="B31" s="6"/>
      <c r="C31" s="6"/>
      <c r="D31" s="6" t="s">
        <v>73</v>
      </c>
      <c r="E31" s="12" t="s">
        <v>16</v>
      </c>
      <c r="F31" s="10" t="s">
        <v>76</v>
      </c>
      <c r="G31" s="10"/>
      <c r="H31" s="11">
        <v>73.5</v>
      </c>
      <c r="I31" s="14">
        <v>82.6</v>
      </c>
      <c r="J31" s="11">
        <f t="shared" si="1"/>
        <v>79.87</v>
      </c>
      <c r="K31" s="10"/>
    </row>
    <row r="32" s="1" customFormat="1" customHeight="1" spans="1:11">
      <c r="A32" s="5" t="s">
        <v>77</v>
      </c>
      <c r="B32" s="5" t="s">
        <v>78</v>
      </c>
      <c r="C32" s="5" t="s">
        <v>79</v>
      </c>
      <c r="D32" s="5" t="s">
        <v>80</v>
      </c>
      <c r="E32" s="9" t="s">
        <v>16</v>
      </c>
      <c r="F32" s="10" t="s">
        <v>81</v>
      </c>
      <c r="G32" s="10" t="s">
        <v>82</v>
      </c>
      <c r="H32" s="11">
        <v>78.87</v>
      </c>
      <c r="I32" s="14">
        <v>83.4</v>
      </c>
      <c r="J32" s="11">
        <f t="shared" si="1"/>
        <v>82.04</v>
      </c>
      <c r="K32" s="10" t="s">
        <v>19</v>
      </c>
    </row>
    <row r="33" s="1" customFormat="1" customHeight="1" spans="1:11">
      <c r="A33" s="6"/>
      <c r="B33" s="6"/>
      <c r="C33" s="6"/>
      <c r="D33" s="6" t="s">
        <v>80</v>
      </c>
      <c r="E33" s="12" t="s">
        <v>16</v>
      </c>
      <c r="F33" s="10" t="s">
        <v>83</v>
      </c>
      <c r="G33" s="10"/>
      <c r="H33" s="11">
        <v>74.06</v>
      </c>
      <c r="I33" s="14">
        <v>82.2</v>
      </c>
      <c r="J33" s="11">
        <f t="shared" si="1"/>
        <v>79.76</v>
      </c>
      <c r="K33" s="10"/>
    </row>
    <row r="34" s="1" customFormat="1" customHeight="1" spans="1:11">
      <c r="A34" s="6"/>
      <c r="B34" s="6"/>
      <c r="C34" s="6"/>
      <c r="D34" s="6" t="s">
        <v>80</v>
      </c>
      <c r="E34" s="12" t="s">
        <v>16</v>
      </c>
      <c r="F34" s="10" t="s">
        <v>84</v>
      </c>
      <c r="G34" s="10"/>
      <c r="H34" s="11">
        <v>71.45</v>
      </c>
      <c r="I34" s="14">
        <v>75.6</v>
      </c>
      <c r="J34" s="11">
        <f t="shared" si="1"/>
        <v>74.36</v>
      </c>
      <c r="K34" s="10"/>
    </row>
    <row r="35" s="1" customFormat="1" customHeight="1" spans="1:11">
      <c r="A35" s="5" t="s">
        <v>85</v>
      </c>
      <c r="B35" s="6"/>
      <c r="C35" s="6"/>
      <c r="D35" s="5" t="s">
        <v>86</v>
      </c>
      <c r="E35" s="9" t="s">
        <v>16</v>
      </c>
      <c r="F35" s="10" t="s">
        <v>87</v>
      </c>
      <c r="G35" s="10" t="s">
        <v>88</v>
      </c>
      <c r="H35" s="11">
        <v>74.73</v>
      </c>
      <c r="I35" s="14">
        <v>80</v>
      </c>
      <c r="J35" s="11">
        <f t="shared" si="1"/>
        <v>78.42</v>
      </c>
      <c r="K35" s="10" t="s">
        <v>19</v>
      </c>
    </row>
    <row r="36" s="1" customFormat="1" customHeight="1" spans="1:11">
      <c r="A36" s="6"/>
      <c r="B36" s="6"/>
      <c r="C36" s="6"/>
      <c r="D36" s="6" t="s">
        <v>86</v>
      </c>
      <c r="E36" s="12" t="s">
        <v>16</v>
      </c>
      <c r="F36" s="10" t="s">
        <v>89</v>
      </c>
      <c r="G36" s="10"/>
      <c r="H36" s="11">
        <v>68.07</v>
      </c>
      <c r="I36" s="14">
        <v>81.2</v>
      </c>
      <c r="J36" s="11">
        <f t="shared" si="1"/>
        <v>77.26</v>
      </c>
      <c r="K36" s="10"/>
    </row>
    <row r="37" s="1" customFormat="1" customHeight="1" spans="1:11">
      <c r="A37" s="6"/>
      <c r="B37" s="6"/>
      <c r="C37" s="6"/>
      <c r="D37" s="6" t="s">
        <v>86</v>
      </c>
      <c r="E37" s="12" t="s">
        <v>16</v>
      </c>
      <c r="F37" s="10" t="s">
        <v>90</v>
      </c>
      <c r="G37" s="10"/>
      <c r="H37" s="11">
        <v>70.44</v>
      </c>
      <c r="I37" s="14">
        <v>78.8</v>
      </c>
      <c r="J37" s="11">
        <f t="shared" si="1"/>
        <v>76.29</v>
      </c>
      <c r="K37" s="10"/>
    </row>
    <row r="38" s="1" customFormat="1" customHeight="1" spans="1:11">
      <c r="A38" s="5" t="s">
        <v>91</v>
      </c>
      <c r="B38" s="5" t="s">
        <v>92</v>
      </c>
      <c r="C38" s="5" t="s">
        <v>93</v>
      </c>
      <c r="D38" s="5" t="s">
        <v>94</v>
      </c>
      <c r="E38" s="9" t="s">
        <v>16</v>
      </c>
      <c r="F38" s="10" t="s">
        <v>95</v>
      </c>
      <c r="G38" s="10" t="s">
        <v>96</v>
      </c>
      <c r="H38" s="11">
        <v>77.2</v>
      </c>
      <c r="I38" s="14">
        <v>86.6</v>
      </c>
      <c r="J38" s="11">
        <f t="shared" si="1"/>
        <v>83.78</v>
      </c>
      <c r="K38" s="10" t="s">
        <v>19</v>
      </c>
    </row>
    <row r="39" s="1" customFormat="1" customHeight="1" spans="1:11">
      <c r="A39" s="6"/>
      <c r="B39" s="6"/>
      <c r="C39" s="6"/>
      <c r="D39" s="6" t="s">
        <v>94</v>
      </c>
      <c r="E39" s="12" t="s">
        <v>16</v>
      </c>
      <c r="F39" s="10" t="s">
        <v>97</v>
      </c>
      <c r="G39" s="10"/>
      <c r="H39" s="11">
        <v>77</v>
      </c>
      <c r="I39" s="14">
        <v>83.2</v>
      </c>
      <c r="J39" s="11">
        <f t="shared" si="1"/>
        <v>81.34</v>
      </c>
      <c r="K39" s="10"/>
    </row>
    <row r="40" s="1" customFormat="1" customHeight="1" spans="1:11">
      <c r="A40" s="7"/>
      <c r="B40" s="6"/>
      <c r="C40" s="7"/>
      <c r="D40" s="7" t="s">
        <v>94</v>
      </c>
      <c r="E40" s="13" t="s">
        <v>16</v>
      </c>
      <c r="F40" s="10" t="s">
        <v>98</v>
      </c>
      <c r="G40" s="10"/>
      <c r="H40" s="11">
        <v>74.45</v>
      </c>
      <c r="I40" s="14">
        <v>82</v>
      </c>
      <c r="J40" s="11">
        <f t="shared" si="1"/>
        <v>79.74</v>
      </c>
      <c r="K40" s="10"/>
    </row>
    <row r="41" s="1" customFormat="1" customHeight="1" spans="1:11">
      <c r="A41" s="5" t="s">
        <v>99</v>
      </c>
      <c r="B41" s="6"/>
      <c r="C41" s="5" t="s">
        <v>100</v>
      </c>
      <c r="D41" s="5" t="s">
        <v>101</v>
      </c>
      <c r="E41" s="9" t="s">
        <v>16</v>
      </c>
      <c r="F41" s="10" t="s">
        <v>102</v>
      </c>
      <c r="G41" s="10" t="s">
        <v>103</v>
      </c>
      <c r="H41" s="11">
        <v>75.48</v>
      </c>
      <c r="I41" s="14">
        <v>82.8</v>
      </c>
      <c r="J41" s="11">
        <f t="shared" si="1"/>
        <v>80.6</v>
      </c>
      <c r="K41" s="10" t="s">
        <v>19</v>
      </c>
    </row>
    <row r="42" s="1" customFormat="1" customHeight="1" spans="1:11">
      <c r="A42" s="6"/>
      <c r="B42" s="6"/>
      <c r="C42" s="6"/>
      <c r="D42" s="6" t="s">
        <v>101</v>
      </c>
      <c r="E42" s="12" t="s">
        <v>16</v>
      </c>
      <c r="F42" s="10" t="s">
        <v>104</v>
      </c>
      <c r="G42" s="10"/>
      <c r="H42" s="11">
        <v>77.05</v>
      </c>
      <c r="I42" s="14">
        <v>81.6</v>
      </c>
      <c r="J42" s="11">
        <f t="shared" si="1"/>
        <v>80.24</v>
      </c>
      <c r="K42" s="10"/>
    </row>
    <row r="43" s="1" customFormat="1" customHeight="1" spans="1:11">
      <c r="A43" s="7"/>
      <c r="B43" s="7"/>
      <c r="C43" s="7"/>
      <c r="D43" s="7" t="s">
        <v>101</v>
      </c>
      <c r="E43" s="13" t="s">
        <v>16</v>
      </c>
      <c r="F43" s="10" t="s">
        <v>105</v>
      </c>
      <c r="G43" s="10"/>
      <c r="H43" s="11">
        <v>75.01</v>
      </c>
      <c r="I43" s="14">
        <v>79.2</v>
      </c>
      <c r="J43" s="11">
        <f t="shared" si="1"/>
        <v>77.94</v>
      </c>
      <c r="K43" s="10"/>
    </row>
  </sheetData>
  <sortState ref="A3:K43">
    <sortCondition ref="A3:A43"/>
    <sortCondition ref="J3:J43" descending="1"/>
  </sortState>
  <mergeCells count="49">
    <mergeCell ref="A1:K1"/>
    <mergeCell ref="A3:A5"/>
    <mergeCell ref="A6:A7"/>
    <mergeCell ref="A8:A17"/>
    <mergeCell ref="A18:A20"/>
    <mergeCell ref="A21:A23"/>
    <mergeCell ref="A24:A26"/>
    <mergeCell ref="A27:A29"/>
    <mergeCell ref="A30:A31"/>
    <mergeCell ref="A32:A34"/>
    <mergeCell ref="A35:A37"/>
    <mergeCell ref="A38:A40"/>
    <mergeCell ref="A41:A43"/>
    <mergeCell ref="B3:B17"/>
    <mergeCell ref="B18:B31"/>
    <mergeCell ref="B32:B37"/>
    <mergeCell ref="B38:B43"/>
    <mergeCell ref="C3:C17"/>
    <mergeCell ref="C18:C20"/>
    <mergeCell ref="C21:C23"/>
    <mergeCell ref="C24:C29"/>
    <mergeCell ref="C30:C31"/>
    <mergeCell ref="C32:C37"/>
    <mergeCell ref="C38:C40"/>
    <mergeCell ref="C41:C43"/>
    <mergeCell ref="D3:D5"/>
    <mergeCell ref="D6:D7"/>
    <mergeCell ref="D8:D17"/>
    <mergeCell ref="D18:D20"/>
    <mergeCell ref="D21:D23"/>
    <mergeCell ref="D24:D26"/>
    <mergeCell ref="D27:D29"/>
    <mergeCell ref="D30:D31"/>
    <mergeCell ref="D32:D34"/>
    <mergeCell ref="D35:D37"/>
    <mergeCell ref="D38:D40"/>
    <mergeCell ref="D41:D43"/>
    <mergeCell ref="E3:E5"/>
    <mergeCell ref="E6:E7"/>
    <mergeCell ref="E8:E17"/>
    <mergeCell ref="E18:E20"/>
    <mergeCell ref="E21:E23"/>
    <mergeCell ref="E24:E26"/>
    <mergeCell ref="E27:E29"/>
    <mergeCell ref="E30:E31"/>
    <mergeCell ref="E32:E34"/>
    <mergeCell ref="E35:E37"/>
    <mergeCell ref="E38:E40"/>
    <mergeCell ref="E41:E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2023-05-13T11:15:00Z</dcterms:created>
  <dcterms:modified xsi:type="dcterms:W3CDTF">2026-02-07T15:05:22Z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55EC2D26DC384B20B224EE1AA60F21C4_12</vt:lpwstr>
  </property>
  <property fmtid="{D5CDD505-2E9C-101B-9397-08002B2CF9AE}" pid="4" name="CalculationRule">
    <vt:i4>0</vt:i4>
  </property>
</Properties>
</file>