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definedNames>
    <definedName name="_xlnm._FilterDatabase" localSheetId="0" hidden="1">Sheet1!$A$3:$M$168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<sst xmlns="http://schemas.openxmlformats.org/spreadsheetml/2006/main" count="332" uniqueCount="128">
  <si>
    <t>2026年衢州市市级机关事业单位第二期公开招聘编外工作人员总成绩及入围体检名单</t>
  </si>
  <si>
    <t>职位代码</t>
  </si>
  <si>
    <t>招聘单位</t>
  </si>
  <si>
    <t>招聘岗位</t>
  </si>
  <si>
    <t>招聘人数</t>
  </si>
  <si>
    <t>准考证号</t>
  </si>
  <si>
    <t>姓名</t>
  </si>
  <si>
    <t>笔试成绩</t>
  </si>
  <si>
    <t>面试成绩</t>
  </si>
  <si>
    <t>场考分</t>
  </si>
  <si>
    <t>路考分</t>
  </si>
  <si>
    <t>技能测试成绩</t>
  </si>
  <si>
    <t>总成绩</t>
  </si>
  <si>
    <t>备注</t>
  </si>
  <si>
    <t>衢州市政协办公室</t>
  </si>
  <si>
    <t>办公室后勤辅助1</t>
  </si>
  <si>
    <t>谭小雨</t>
  </si>
  <si>
    <t>入围体检环节</t>
  </si>
  <si>
    <t>办公室后勤辅助2</t>
  </si>
  <si>
    <t>李肇基</t>
  </si>
  <si>
    <t>衢州市委社会工作部</t>
  </si>
  <si>
    <t>综合管理</t>
  </si>
  <si>
    <t>徐嘉咛</t>
  </si>
  <si>
    <t>衢州市中级人民法院审判保障服务中心</t>
  </si>
  <si>
    <t>司法雇员</t>
  </si>
  <si>
    <t>程思怡</t>
  </si>
  <si>
    <t>吴若楠</t>
  </si>
  <si>
    <t>缺考</t>
  </si>
  <si>
    <t>柯城区人民法院</t>
  </si>
  <si>
    <t>司法雇员（聘用制法官助理）</t>
  </si>
  <si>
    <t>王皓傲雪</t>
  </si>
  <si>
    <t>祝龙</t>
  </si>
  <si>
    <t>罗雨婕</t>
  </si>
  <si>
    <t>陈瑶</t>
  </si>
  <si>
    <t>开化县人民法院</t>
  </si>
  <si>
    <t>司法雇员1</t>
  </si>
  <si>
    <t>宋敏惠</t>
  </si>
  <si>
    <t>司法雇员2</t>
  </si>
  <si>
    <t>陆逸飞</t>
  </si>
  <si>
    <t>浙江省衢州第二中学</t>
  </si>
  <si>
    <t>仓库保管</t>
  </si>
  <si>
    <t>严滢</t>
  </si>
  <si>
    <t>北京十一衢州实验中学</t>
  </si>
  <si>
    <t>教学辅助</t>
  </si>
  <si>
    <t>鲁雨霏</t>
  </si>
  <si>
    <t>办公室后勤辅助</t>
  </si>
  <si>
    <t>姜雅杭</t>
  </si>
  <si>
    <t>总务管理辅助</t>
  </si>
  <si>
    <t>郑俊辉</t>
  </si>
  <si>
    <t>徐天</t>
  </si>
  <si>
    <t>衢州市实验学校教育集团</t>
  </si>
  <si>
    <t>徐义哲</t>
  </si>
  <si>
    <t>李钰琦</t>
  </si>
  <si>
    <t>徐展翔</t>
  </si>
  <si>
    <t>黄艺丰</t>
  </si>
  <si>
    <t>陈际微</t>
  </si>
  <si>
    <t>衢州智造新城实验学校</t>
  </si>
  <si>
    <t>驾驶员</t>
  </si>
  <si>
    <t>吴昊</t>
  </si>
  <si>
    <t>衢州市水库移民管理中心</t>
  </si>
  <si>
    <t>出纳</t>
  </si>
  <si>
    <t>黄珍梅</t>
  </si>
  <si>
    <t>衢州市儿童福利院</t>
  </si>
  <si>
    <t>弃婴孤儿保育</t>
  </si>
  <si>
    <t>蓝路文</t>
  </si>
  <si>
    <t>幼教教师1</t>
  </si>
  <si>
    <t>周欣蕾</t>
  </si>
  <si>
    <t>幼教教师2</t>
  </si>
  <si>
    <t>陈超凡</t>
  </si>
  <si>
    <t>社会工作者</t>
  </si>
  <si>
    <t>王芝芳</t>
  </si>
  <si>
    <t>衢州市信安公证处</t>
  </si>
  <si>
    <t>公证辅助</t>
  </si>
  <si>
    <t>樊若珂</t>
  </si>
  <si>
    <t>衢州市自然资源和规划局</t>
  </si>
  <si>
    <t>信息系统维护管理</t>
  </si>
  <si>
    <t>徐英明</t>
  </si>
  <si>
    <t>衢州市直属自然资源所</t>
  </si>
  <si>
    <t>执法检查辅助</t>
  </si>
  <si>
    <t>邱梦菲</t>
  </si>
  <si>
    <t>衢州市测绘院</t>
  </si>
  <si>
    <t>信息技术与应用研究</t>
  </si>
  <si>
    <t>谢润昕</t>
  </si>
  <si>
    <t>毛奇超</t>
  </si>
  <si>
    <t>地理信息数据处理</t>
  </si>
  <si>
    <t>熊燕玲</t>
  </si>
  <si>
    <t>陈以恒</t>
  </si>
  <si>
    <t>浙江省衢州生态环境监测中心</t>
  </si>
  <si>
    <t>数据分析/实验分析</t>
  </si>
  <si>
    <t>封翔宇</t>
  </si>
  <si>
    <t>衢州市市政公用管理服务中心</t>
  </si>
  <si>
    <t>徐可欣</t>
  </si>
  <si>
    <t>衢州市水利局</t>
  </si>
  <si>
    <t>工程管理辅助</t>
  </si>
  <si>
    <t>许陆晨</t>
  </si>
  <si>
    <t>衢州市西安高腔传习所</t>
  </si>
  <si>
    <t>姜雅婷</t>
  </si>
  <si>
    <t>衢州市文化市场事务管理中心</t>
  </si>
  <si>
    <t>邹芳盈</t>
  </si>
  <si>
    <t>衢州市图书馆</t>
  </si>
  <si>
    <t>李正豪</t>
  </si>
  <si>
    <t>衢州市疾病预防控制中心（衢州市卫生监督所）</t>
  </si>
  <si>
    <t>王可伊</t>
  </si>
  <si>
    <t>衢州市市场监督管理局</t>
  </si>
  <si>
    <t>咨询受理</t>
  </si>
  <si>
    <t>傅芷萱</t>
  </si>
  <si>
    <t>孙一雪</t>
  </si>
  <si>
    <t>衢州市综合行政执法局</t>
  </si>
  <si>
    <t>唐浩杰</t>
  </si>
  <si>
    <t>舒畅</t>
  </si>
  <si>
    <t>衢州市综合行政执法保障中心</t>
  </si>
  <si>
    <t>一线养犬管理辅助</t>
  </si>
  <si>
    <t>汪慧萍</t>
  </si>
  <si>
    <t>衢州市机关事务保障中心</t>
  </si>
  <si>
    <t>财务辅助</t>
  </si>
  <si>
    <t>叶翠翠</t>
  </si>
  <si>
    <t>衢州市营商环境建设办公室</t>
  </si>
  <si>
    <t>全科受理政府雇员</t>
  </si>
  <si>
    <t>郑夏荧</t>
  </si>
  <si>
    <t>马丹</t>
  </si>
  <si>
    <t>衢州开放大学</t>
  </si>
  <si>
    <t>培训及教学辅助</t>
  </si>
  <si>
    <t>郑夏楠</t>
  </si>
  <si>
    <t>衢州市总工会职工服务中心</t>
  </si>
  <si>
    <t>窗口受理</t>
  </si>
  <si>
    <t>郑梦婷</t>
  </si>
  <si>
    <t>衢州市人防指挥综合保障中心</t>
  </si>
  <si>
    <t>徐子欣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</si>
</sst>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14"/>
      <color rgb="FFFF0000"/>
      <name val="宋体"/>
      <charset val="134"/>
      <scheme val="minor"/>
    </font>
    <font>
      <sz val="18"/>
      <color theme="1"/>
      <name val="黑体"/>
      <charset val="134"/>
    </font>
    <font>
      <b/>
      <sz val="11"/>
      <name val="宋体"/>
      <charset val="134"/>
    </font>
    <font>
      <sz val="11"/>
      <name val="宋体"/>
      <charset val="134"/>
    </font>
    <font>
      <sz val="1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5">
      <alignment vertical="center"/>
    </xf>
    <xf numFmtId="0" fontId="10" fillId="0" borderId="0">
      <alignment vertical="center"/>
    </xf>
    <xf numFmtId="0" fontId="11" fillId="0" borderId="0">
      <alignment vertical="center"/>
    </xf>
    <xf numFmtId="0" fontId="12" fillId="0" borderId="0">
      <alignment vertical="center"/>
    </xf>
    <xf numFmtId="0" fontId="13" fillId="0" borderId="6">
      <alignment vertical="center"/>
    </xf>
    <xf numFmtId="0" fontId="14" fillId="0" borderId="6">
      <alignment vertical="center"/>
    </xf>
    <xf numFmtId="0" fontId="15" fillId="0" borderId="7">
      <alignment vertical="center"/>
    </xf>
    <xf numFmtId="0" fontId="15" fillId="0" borderId="0">
      <alignment vertical="center"/>
    </xf>
    <xf numFmtId="0" fontId="16" fillId="3" borderId="8">
      <alignment vertical="center"/>
    </xf>
    <xf numFmtId="0" fontId="17" fillId="4" borderId="9">
      <alignment vertical="center"/>
    </xf>
    <xf numFmtId="0" fontId="18" fillId="4" borderId="8">
      <alignment vertical="center"/>
    </xf>
    <xf numFmtId="0" fontId="19" fillId="5" borderId="10">
      <alignment vertical="center"/>
    </xf>
    <xf numFmtId="0" fontId="20" fillId="0" borderId="11">
      <alignment vertical="center"/>
    </xf>
    <xf numFmtId="0" fontId="21" fillId="0" borderId="12">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33">
    <xf numFmtId="0" fontId="0" fillId="0" borderId="0" xfId="0" applyAlignment="1">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NumberFormat="1" applyFont="1" applyFill="1" applyAlignment="1">
      <alignment vertical="center" wrapText="1"/>
    </xf>
    <xf numFmtId="0" fontId="3" fillId="0" borderId="0" xfId="0" applyNumberFormat="1" applyFont="1" applyFill="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2" xfId="0" applyNumberFormat="1" applyFont="1" applyFill="1" applyBorder="1" applyAlignment="1">
      <alignment horizontal="center" vertical="center"/>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xf>
    <xf numFmtId="0" fontId="5" fillId="0" borderId="4"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7"/>
  <sheetViews>
    <sheetView tabSelected="1" zoomScale="110" zoomScaleNormal="110" workbookViewId="0">
      <pane xSplit="4" ySplit="3" topLeftCell="E4" activePane="bottomRight" state="frozen"/>
      <selection/>
      <selection pane="topRight"/>
      <selection pane="bottomLeft"/>
      <selection pane="bottomRight" activeCell="O15" sqref="O15"/>
    </sheetView>
  </sheetViews>
  <sheetFormatPr defaultColWidth="12.0333333333333" defaultRowHeight="18.75"/>
  <cols>
    <col min="1" max="1" width="8.875" style="1" customWidth="1"/>
    <col min="2" max="2" width="9.36666666666667" style="4" customWidth="1"/>
    <col min="3" max="3" width="12.2916666666667" style="4" customWidth="1"/>
    <col min="4" max="4" width="9.425" style="4" customWidth="1"/>
    <col min="5" max="5" width="12.625" style="1" customWidth="1"/>
    <col min="6" max="6" width="8.875" style="1" customWidth="1"/>
    <col min="7" max="7" width="14.6833333333333" style="1" customWidth="1"/>
    <col min="8" max="8" width="15.6166666666667" style="1" customWidth="1"/>
    <col min="9" max="10" width="12.0333333333333" style="1" customWidth="1"/>
    <col min="11" max="11" width="16.5" style="1" customWidth="1"/>
    <col min="12" max="16376" width="12.0333333333333" style="1" customWidth="1"/>
    <col min="16377" max="16384" width="12.0333333333333" style="1"/>
  </cols>
  <sheetData>
    <row r="1" s="1" customFormat="1" ht="22.5" spans="1:13">
      <c r="A1" s="5" t="s">
        <v>0</v>
      </c>
      <c r="B1" s="5"/>
      <c r="C1" s="5"/>
      <c r="D1" s="5"/>
      <c r="E1" s="5"/>
      <c r="F1" s="5"/>
      <c r="G1" s="5"/>
      <c r="H1" s="5"/>
      <c r="I1" s="5"/>
      <c r="J1" s="5"/>
      <c r="K1" s="5"/>
      <c r="L1" s="5"/>
      <c r="M1" s="5"/>
    </row>
    <row r="2" s="2" customFormat="1" ht="22.5" spans="1:13">
      <c r="A2" s="6"/>
      <c r="B2" s="6"/>
      <c r="C2" s="6"/>
      <c r="D2" s="7"/>
      <c r="E2" s="6"/>
      <c r="F2" s="6"/>
      <c r="G2" s="6"/>
    </row>
    <row r="3" s="2" customFormat="1" ht="27" spans="1:13">
      <c r="A3" s="8" t="s">
        <v>1</v>
      </c>
      <c r="B3" s="9" t="s">
        <v>2</v>
      </c>
      <c r="C3" s="9" t="s">
        <v>3</v>
      </c>
      <c r="D3" s="9" t="s">
        <v>4</v>
      </c>
      <c r="E3" s="8" t="s">
        <v>5</v>
      </c>
      <c r="F3" s="8" t="s">
        <v>6</v>
      </c>
      <c r="G3" s="10" t="s">
        <v>7</v>
      </c>
      <c r="H3" s="10" t="s">
        <v>8</v>
      </c>
      <c r="I3" s="10" t="s">
        <v>9</v>
      </c>
      <c r="J3" s="10" t="s">
        <v>10</v>
      </c>
      <c r="K3" s="10" t="s">
        <v>11</v>
      </c>
      <c r="L3" s="10" t="s">
        <v>12</v>
      </c>
      <c r="M3" s="10" t="s">
        <v>13</v>
      </c>
    </row>
    <row r="4" s="1" customFormat="1" spans="1:13">
      <c r="A4" s="11">
        <v>2607201</v>
      </c>
      <c r="B4" s="12" t="s">
        <v>14</v>
      </c>
      <c r="C4" s="12" t="s">
        <v>15</v>
      </c>
      <c r="D4" s="11">
        <v>1</v>
      </c>
      <c r="E4" s="13">
        <v>20268220106</v>
      </c>
      <c r="F4" s="13" t="s">
        <v>16</v>
      </c>
      <c r="G4" s="13">
        <v>68.5</v>
      </c>
      <c r="H4" s="13">
        <v>76.56</v>
      </c>
      <c r="I4" s="10"/>
      <c r="J4" s="10"/>
      <c r="K4" s="10"/>
      <c r="L4" s="10">
        <f>ROUND(G4*0.5+H4*0.5,2)</f>
        <v>72.53</v>
      </c>
      <c r="M4" s="13" t="s">
        <v>17</v>
      </c>
    </row>
    <row r="5" s="1" customFormat="1" spans="1:13">
      <c r="A5" s="14"/>
      <c r="B5" s="15"/>
      <c r="C5" s="15" t="s">
        <v>15</v>
      </c>
      <c r="D5" s="14">
        <v>1</v>
      </c>
      <c r="E5" s="13">
        <v>20268220107</v>
      </c>
      <c r="F5" s="13"/>
      <c r="G5" s="13">
        <v>64.5</v>
      </c>
      <c r="H5" s="13">
        <v>79.26</v>
      </c>
      <c r="I5" s="10"/>
      <c r="J5" s="10"/>
      <c r="K5" s="10"/>
      <c r="L5" s="10">
        <f t="shared" ref="L5:L12" si="0">ROUND(G5*0.5+H5*0.5,2)</f>
        <v>71.88</v>
      </c>
      <c r="M5" s="16"/>
    </row>
    <row r="6" s="1" customFormat="1" spans="1:13">
      <c r="A6" s="17"/>
      <c r="B6" s="15"/>
      <c r="C6" s="18" t="s">
        <v>15</v>
      </c>
      <c r="D6" s="17">
        <v>1</v>
      </c>
      <c r="E6" s="13">
        <v>20268220110</v>
      </c>
      <c r="F6" s="13"/>
      <c r="G6" s="13">
        <v>66.5</v>
      </c>
      <c r="H6" s="13">
        <v>77.1</v>
      </c>
      <c r="I6" s="10"/>
      <c r="J6" s="10"/>
      <c r="K6" s="10"/>
      <c r="L6" s="10">
        <f t="shared" si="0"/>
        <v>71.8</v>
      </c>
      <c r="M6" s="16"/>
    </row>
    <row r="7" s="1" customFormat="1" spans="1:13">
      <c r="A7" s="19">
        <v>2607202</v>
      </c>
      <c r="B7" s="15"/>
      <c r="C7" s="20" t="s">
        <v>18</v>
      </c>
      <c r="D7" s="19">
        <v>1</v>
      </c>
      <c r="E7" s="13">
        <v>20268220216</v>
      </c>
      <c r="F7" s="13" t="s">
        <v>19</v>
      </c>
      <c r="G7" s="13">
        <v>74.5</v>
      </c>
      <c r="H7" s="13">
        <v>77.56</v>
      </c>
      <c r="I7" s="10"/>
      <c r="J7" s="10"/>
      <c r="K7" s="10"/>
      <c r="L7" s="10">
        <f t="shared" si="0"/>
        <v>76.03</v>
      </c>
      <c r="M7" s="13" t="s">
        <v>17</v>
      </c>
    </row>
    <row r="8" s="1" customFormat="1" spans="1:13">
      <c r="A8" s="21"/>
      <c r="B8" s="15"/>
      <c r="C8" s="22" t="s">
        <v>18</v>
      </c>
      <c r="D8" s="21">
        <v>1</v>
      </c>
      <c r="E8" s="13">
        <v>20268220113</v>
      </c>
      <c r="F8" s="13"/>
      <c r="G8" s="13">
        <v>72</v>
      </c>
      <c r="H8" s="13">
        <v>78.78</v>
      </c>
      <c r="I8" s="10"/>
      <c r="J8" s="10"/>
      <c r="K8" s="10"/>
      <c r="L8" s="10">
        <f t="shared" si="0"/>
        <v>75.39</v>
      </c>
      <c r="M8" s="16"/>
    </row>
    <row r="9" s="1" customFormat="1" spans="1:13">
      <c r="A9" s="23"/>
      <c r="B9" s="18"/>
      <c r="C9" s="24" t="s">
        <v>18</v>
      </c>
      <c r="D9" s="23">
        <v>1</v>
      </c>
      <c r="E9" s="13">
        <v>20268220229</v>
      </c>
      <c r="F9" s="13"/>
      <c r="G9" s="13">
        <v>72</v>
      </c>
      <c r="H9" s="13">
        <v>77.5</v>
      </c>
      <c r="I9" s="10"/>
      <c r="J9" s="10"/>
      <c r="K9" s="10"/>
      <c r="L9" s="10">
        <f t="shared" si="0"/>
        <v>74.75</v>
      </c>
      <c r="M9" s="16"/>
    </row>
    <row r="10" s="1" customFormat="1" spans="1:13">
      <c r="A10" s="19">
        <v>2607203</v>
      </c>
      <c r="B10" s="12" t="s">
        <v>20</v>
      </c>
      <c r="C10" s="20" t="s">
        <v>21</v>
      </c>
      <c r="D10" s="19">
        <v>1</v>
      </c>
      <c r="E10" s="13">
        <v>20268220321</v>
      </c>
      <c r="F10" s="13" t="s">
        <v>22</v>
      </c>
      <c r="G10" s="13">
        <v>71</v>
      </c>
      <c r="H10" s="13">
        <v>80.46</v>
      </c>
      <c r="I10" s="10"/>
      <c r="J10" s="10"/>
      <c r="K10" s="10"/>
      <c r="L10" s="10">
        <f t="shared" si="0"/>
        <v>75.73</v>
      </c>
      <c r="M10" s="13" t="s">
        <v>17</v>
      </c>
    </row>
    <row r="11" s="1" customFormat="1" spans="1:13">
      <c r="A11" s="21"/>
      <c r="B11" s="15"/>
      <c r="C11" s="22" t="s">
        <v>21</v>
      </c>
      <c r="D11" s="21">
        <v>1</v>
      </c>
      <c r="E11" s="13">
        <v>20268220328</v>
      </c>
      <c r="F11" s="13"/>
      <c r="G11" s="13">
        <v>70</v>
      </c>
      <c r="H11" s="13">
        <v>79.82</v>
      </c>
      <c r="I11" s="10"/>
      <c r="J11" s="10"/>
      <c r="K11" s="10"/>
      <c r="L11" s="10">
        <f t="shared" si="0"/>
        <v>74.91</v>
      </c>
      <c r="M11" s="16"/>
    </row>
    <row r="12" s="1" customFormat="1" spans="1:13">
      <c r="A12" s="23"/>
      <c r="B12" s="18"/>
      <c r="C12" s="24" t="s">
        <v>21</v>
      </c>
      <c r="D12" s="23">
        <v>1</v>
      </c>
      <c r="E12" s="13">
        <v>20268220401</v>
      </c>
      <c r="F12" s="13"/>
      <c r="G12" s="13">
        <v>70</v>
      </c>
      <c r="H12" s="13">
        <v>74.68</v>
      </c>
      <c r="I12" s="10"/>
      <c r="J12" s="10"/>
      <c r="K12" s="10"/>
      <c r="L12" s="10">
        <f t="shared" si="0"/>
        <v>72.34</v>
      </c>
      <c r="M12" s="16"/>
    </row>
    <row r="13" s="1" customFormat="1" spans="1:13">
      <c r="A13" s="19">
        <v>2607204</v>
      </c>
      <c r="B13" s="12" t="s">
        <v>23</v>
      </c>
      <c r="C13" s="20" t="s">
        <v>24</v>
      </c>
      <c r="D13" s="19">
        <v>2</v>
      </c>
      <c r="E13" s="13">
        <v>20268220514</v>
      </c>
      <c r="F13" s="13" t="s">
        <v>25</v>
      </c>
      <c r="G13" s="13">
        <v>76.12</v>
      </c>
      <c r="H13" s="13">
        <v>78.62</v>
      </c>
      <c r="I13" s="10"/>
      <c r="J13" s="10"/>
      <c r="K13" s="10"/>
      <c r="L13" s="10">
        <f>ROUND(G13*0.4+H13*0.6,2)</f>
        <v>77.62</v>
      </c>
      <c r="M13" s="13" t="s">
        <v>17</v>
      </c>
    </row>
    <row r="14" s="1" customFormat="1" spans="1:13">
      <c r="A14" s="21"/>
      <c r="B14" s="15"/>
      <c r="C14" s="22" t="s">
        <v>24</v>
      </c>
      <c r="D14" s="21">
        <v>2</v>
      </c>
      <c r="E14" s="13">
        <v>20268220518</v>
      </c>
      <c r="F14" s="13" t="s">
        <v>26</v>
      </c>
      <c r="G14" s="13">
        <v>70.52</v>
      </c>
      <c r="H14" s="13">
        <v>78.52</v>
      </c>
      <c r="I14" s="10"/>
      <c r="J14" s="10"/>
      <c r="K14" s="10"/>
      <c r="L14" s="10">
        <f t="shared" ref="L14:L35" si="1">ROUND(G14*0.4+H14*0.6,2)</f>
        <v>75.32</v>
      </c>
      <c r="M14" s="13" t="s">
        <v>17</v>
      </c>
    </row>
    <row r="15" s="1" customFormat="1" spans="1:13">
      <c r="A15" s="21"/>
      <c r="B15" s="15"/>
      <c r="C15" s="22" t="s">
        <v>24</v>
      </c>
      <c r="D15" s="21">
        <v>2</v>
      </c>
      <c r="E15" s="13">
        <v>20268220627</v>
      </c>
      <c r="F15" s="13"/>
      <c r="G15" s="13">
        <v>70.95</v>
      </c>
      <c r="H15" s="13">
        <v>77.9</v>
      </c>
      <c r="I15" s="10"/>
      <c r="J15" s="10"/>
      <c r="K15" s="10"/>
      <c r="L15" s="10">
        <f t="shared" si="1"/>
        <v>75.12</v>
      </c>
      <c r="M15" s="16"/>
    </row>
    <row r="16" s="1" customFormat="1" spans="1:13">
      <c r="A16" s="21"/>
      <c r="B16" s="15"/>
      <c r="C16" s="22" t="s">
        <v>24</v>
      </c>
      <c r="D16" s="21">
        <v>2</v>
      </c>
      <c r="E16" s="13">
        <v>20268220515</v>
      </c>
      <c r="F16" s="13"/>
      <c r="G16" s="13">
        <v>69.43</v>
      </c>
      <c r="H16" s="13">
        <v>77.72</v>
      </c>
      <c r="I16" s="10"/>
      <c r="J16" s="10"/>
      <c r="K16" s="10"/>
      <c r="L16" s="10">
        <f t="shared" si="1"/>
        <v>74.4</v>
      </c>
      <c r="M16" s="16"/>
    </row>
    <row r="17" s="1" customFormat="1" spans="1:13">
      <c r="A17" s="21"/>
      <c r="B17" s="15"/>
      <c r="C17" s="22" t="s">
        <v>24</v>
      </c>
      <c r="D17" s="21">
        <v>2</v>
      </c>
      <c r="E17" s="13">
        <v>20268220413</v>
      </c>
      <c r="F17" s="13"/>
      <c r="G17" s="13">
        <v>68.84</v>
      </c>
      <c r="H17" s="13">
        <v>77.98</v>
      </c>
      <c r="I17" s="10"/>
      <c r="J17" s="10"/>
      <c r="K17" s="10"/>
      <c r="L17" s="10">
        <f t="shared" si="1"/>
        <v>74.32</v>
      </c>
      <c r="M17" s="16"/>
    </row>
    <row r="18" s="1" customFormat="1" spans="1:13">
      <c r="A18" s="23"/>
      <c r="B18" s="18"/>
      <c r="C18" s="24" t="s">
        <v>24</v>
      </c>
      <c r="D18" s="23">
        <v>2</v>
      </c>
      <c r="E18" s="13">
        <v>20268220405</v>
      </c>
      <c r="F18" s="13"/>
      <c r="G18" s="13">
        <v>69.02</v>
      </c>
      <c r="H18" s="13"/>
      <c r="I18" s="10"/>
      <c r="J18" s="10"/>
      <c r="K18" s="10"/>
      <c r="L18" s="10"/>
      <c r="M18" s="13" t="s">
        <v>27</v>
      </c>
    </row>
    <row r="19" s="1" customFormat="1" spans="1:13">
      <c r="A19" s="19">
        <v>2607205</v>
      </c>
      <c r="B19" s="12" t="s">
        <v>28</v>
      </c>
      <c r="C19" s="20" t="s">
        <v>29</v>
      </c>
      <c r="D19" s="19">
        <v>4</v>
      </c>
      <c r="E19" s="13">
        <v>20268220705</v>
      </c>
      <c r="F19" s="13" t="s">
        <v>30</v>
      </c>
      <c r="G19" s="13">
        <v>68.87</v>
      </c>
      <c r="H19" s="13">
        <v>80.62</v>
      </c>
      <c r="I19" s="10"/>
      <c r="J19" s="10"/>
      <c r="K19" s="10"/>
      <c r="L19" s="10">
        <f t="shared" si="1"/>
        <v>75.92</v>
      </c>
      <c r="M19" s="13" t="s">
        <v>17</v>
      </c>
    </row>
    <row r="20" s="1" customFormat="1" spans="1:13">
      <c r="A20" s="21"/>
      <c r="B20" s="15"/>
      <c r="C20" s="22" t="s">
        <v>29</v>
      </c>
      <c r="D20" s="21">
        <v>4</v>
      </c>
      <c r="E20" s="13">
        <v>20268220709</v>
      </c>
      <c r="F20" s="13" t="s">
        <v>31</v>
      </c>
      <c r="G20" s="13">
        <v>68.16</v>
      </c>
      <c r="H20" s="13">
        <v>77.56</v>
      </c>
      <c r="I20" s="10"/>
      <c r="J20" s="10"/>
      <c r="K20" s="10"/>
      <c r="L20" s="10">
        <f t="shared" si="1"/>
        <v>73.8</v>
      </c>
      <c r="M20" s="13" t="s">
        <v>17</v>
      </c>
    </row>
    <row r="21" s="1" customFormat="1" spans="1:13">
      <c r="A21" s="21"/>
      <c r="B21" s="15"/>
      <c r="C21" s="22" t="s">
        <v>29</v>
      </c>
      <c r="D21" s="21">
        <v>4</v>
      </c>
      <c r="E21" s="13">
        <v>20268220708</v>
      </c>
      <c r="F21" s="13" t="s">
        <v>32</v>
      </c>
      <c r="G21" s="13">
        <v>63.78</v>
      </c>
      <c r="H21" s="13">
        <v>79.62</v>
      </c>
      <c r="I21" s="10"/>
      <c r="J21" s="10"/>
      <c r="K21" s="10"/>
      <c r="L21" s="10">
        <f t="shared" si="1"/>
        <v>73.28</v>
      </c>
      <c r="M21" s="13" t="s">
        <v>17</v>
      </c>
    </row>
    <row r="22" s="1" customFormat="1" spans="1:13">
      <c r="A22" s="21"/>
      <c r="B22" s="15"/>
      <c r="C22" s="22" t="s">
        <v>29</v>
      </c>
      <c r="D22" s="21">
        <v>4</v>
      </c>
      <c r="E22" s="13">
        <v>20268220725</v>
      </c>
      <c r="F22" s="13" t="s">
        <v>33</v>
      </c>
      <c r="G22" s="13">
        <v>65.23</v>
      </c>
      <c r="H22" s="13">
        <v>78.44</v>
      </c>
      <c r="I22" s="10"/>
      <c r="J22" s="10"/>
      <c r="K22" s="10"/>
      <c r="L22" s="10">
        <f t="shared" si="1"/>
        <v>73.16</v>
      </c>
      <c r="M22" s="13" t="s">
        <v>17</v>
      </c>
    </row>
    <row r="23" s="1" customFormat="1" spans="1:13">
      <c r="A23" s="21"/>
      <c r="B23" s="15"/>
      <c r="C23" s="22" t="s">
        <v>29</v>
      </c>
      <c r="D23" s="21">
        <v>4</v>
      </c>
      <c r="E23" s="13">
        <v>20268220717</v>
      </c>
      <c r="F23" s="13"/>
      <c r="G23" s="13">
        <v>65.24</v>
      </c>
      <c r="H23" s="13">
        <v>77.94</v>
      </c>
      <c r="I23" s="10"/>
      <c r="J23" s="10"/>
      <c r="K23" s="10"/>
      <c r="L23" s="10">
        <f t="shared" si="1"/>
        <v>72.86</v>
      </c>
      <c r="M23" s="13"/>
    </row>
    <row r="24" s="1" customFormat="1" spans="1:13">
      <c r="A24" s="21"/>
      <c r="B24" s="15"/>
      <c r="C24" s="22" t="s">
        <v>29</v>
      </c>
      <c r="D24" s="21">
        <v>4</v>
      </c>
      <c r="E24" s="13">
        <v>20268220628</v>
      </c>
      <c r="F24" s="13"/>
      <c r="G24" s="13">
        <v>66.13</v>
      </c>
      <c r="H24" s="13">
        <v>77.26</v>
      </c>
      <c r="I24" s="10"/>
      <c r="J24" s="10"/>
      <c r="K24" s="10"/>
      <c r="L24" s="10">
        <f t="shared" si="1"/>
        <v>72.81</v>
      </c>
      <c r="M24" s="25"/>
    </row>
    <row r="25" s="1" customFormat="1" spans="1:13">
      <c r="A25" s="21"/>
      <c r="B25" s="15"/>
      <c r="C25" s="22" t="s">
        <v>29</v>
      </c>
      <c r="D25" s="21">
        <v>4</v>
      </c>
      <c r="E25" s="13">
        <v>20268220710</v>
      </c>
      <c r="F25" s="13"/>
      <c r="G25" s="13">
        <v>63.16</v>
      </c>
      <c r="H25" s="13">
        <v>79.2</v>
      </c>
      <c r="I25" s="10"/>
      <c r="J25" s="10"/>
      <c r="K25" s="10"/>
      <c r="L25" s="10">
        <f t="shared" si="1"/>
        <v>72.78</v>
      </c>
      <c r="M25" s="13"/>
    </row>
    <row r="26" s="1" customFormat="1" spans="1:13">
      <c r="A26" s="21"/>
      <c r="B26" s="15"/>
      <c r="C26" s="22" t="s">
        <v>29</v>
      </c>
      <c r="D26" s="21">
        <v>4</v>
      </c>
      <c r="E26" s="13">
        <v>20268220701</v>
      </c>
      <c r="F26" s="13"/>
      <c r="G26" s="13">
        <v>65.16</v>
      </c>
      <c r="H26" s="13">
        <v>77.72</v>
      </c>
      <c r="I26" s="10"/>
      <c r="J26" s="10"/>
      <c r="K26" s="10"/>
      <c r="L26" s="10">
        <f t="shared" si="1"/>
        <v>72.7</v>
      </c>
      <c r="M26" s="13"/>
    </row>
    <row r="27" s="1" customFormat="1" spans="1:13">
      <c r="A27" s="21"/>
      <c r="B27" s="15"/>
      <c r="C27" s="22" t="s">
        <v>29</v>
      </c>
      <c r="D27" s="21">
        <v>4</v>
      </c>
      <c r="E27" s="13">
        <v>20268220718</v>
      </c>
      <c r="F27" s="13"/>
      <c r="G27" s="13">
        <v>64.58</v>
      </c>
      <c r="H27" s="13">
        <v>77.3</v>
      </c>
      <c r="I27" s="10"/>
      <c r="J27" s="10"/>
      <c r="K27" s="10"/>
      <c r="L27" s="10">
        <f t="shared" si="1"/>
        <v>72.21</v>
      </c>
      <c r="M27" s="13"/>
    </row>
    <row r="28" s="1" customFormat="1" spans="1:13">
      <c r="A28" s="21"/>
      <c r="B28" s="15"/>
      <c r="C28" s="22" t="s">
        <v>29</v>
      </c>
      <c r="D28" s="21">
        <v>4</v>
      </c>
      <c r="E28" s="13">
        <v>20268220726</v>
      </c>
      <c r="F28" s="13"/>
      <c r="G28" s="13">
        <v>63.96</v>
      </c>
      <c r="H28" s="13">
        <v>77.12</v>
      </c>
      <c r="I28" s="10"/>
      <c r="J28" s="10"/>
      <c r="K28" s="10"/>
      <c r="L28" s="10">
        <f t="shared" si="1"/>
        <v>71.86</v>
      </c>
      <c r="M28" s="13"/>
    </row>
    <row r="29" s="1" customFormat="1" spans="1:13">
      <c r="A29" s="21"/>
      <c r="B29" s="15"/>
      <c r="C29" s="22" t="s">
        <v>29</v>
      </c>
      <c r="D29" s="21">
        <v>4</v>
      </c>
      <c r="E29" s="13">
        <v>20268220729</v>
      </c>
      <c r="F29" s="13"/>
      <c r="G29" s="13">
        <v>63.99</v>
      </c>
      <c r="H29" s="13">
        <v>76.3</v>
      </c>
      <c r="I29" s="10"/>
      <c r="J29" s="10"/>
      <c r="K29" s="10"/>
      <c r="L29" s="10">
        <f t="shared" si="1"/>
        <v>71.38</v>
      </c>
      <c r="M29" s="13"/>
    </row>
    <row r="30" s="1" customFormat="1" spans="1:13">
      <c r="A30" s="23"/>
      <c r="B30" s="18"/>
      <c r="C30" s="24" t="s">
        <v>29</v>
      </c>
      <c r="D30" s="23">
        <v>4</v>
      </c>
      <c r="E30" s="13">
        <v>20268220716</v>
      </c>
      <c r="F30" s="13"/>
      <c r="G30" s="13">
        <v>65.07</v>
      </c>
      <c r="H30" s="13">
        <v>74.18</v>
      </c>
      <c r="I30" s="10"/>
      <c r="J30" s="10"/>
      <c r="K30" s="10"/>
      <c r="L30" s="10">
        <f t="shared" si="1"/>
        <v>70.54</v>
      </c>
      <c r="M30" s="13"/>
    </row>
    <row r="31" s="1" customFormat="1" spans="1:13">
      <c r="A31" s="19">
        <v>2607206</v>
      </c>
      <c r="B31" s="12" t="s">
        <v>34</v>
      </c>
      <c r="C31" s="20" t="s">
        <v>35</v>
      </c>
      <c r="D31" s="19">
        <v>1</v>
      </c>
      <c r="E31" s="13">
        <v>20268220804</v>
      </c>
      <c r="F31" s="13" t="s">
        <v>36</v>
      </c>
      <c r="G31" s="13">
        <v>74.69</v>
      </c>
      <c r="H31" s="13">
        <v>79.98</v>
      </c>
      <c r="I31" s="10"/>
      <c r="J31" s="10"/>
      <c r="K31" s="10"/>
      <c r="L31" s="10">
        <f t="shared" si="1"/>
        <v>77.86</v>
      </c>
      <c r="M31" s="13" t="s">
        <v>17</v>
      </c>
    </row>
    <row r="32" s="1" customFormat="1" spans="1:13">
      <c r="A32" s="21"/>
      <c r="B32" s="15"/>
      <c r="C32" s="22" t="s">
        <v>35</v>
      </c>
      <c r="D32" s="21">
        <v>1</v>
      </c>
      <c r="E32" s="13">
        <v>20268220802</v>
      </c>
      <c r="F32" s="13"/>
      <c r="G32" s="13">
        <v>62.44</v>
      </c>
      <c r="H32" s="13">
        <v>76.34</v>
      </c>
      <c r="I32" s="10"/>
      <c r="J32" s="10"/>
      <c r="K32" s="10"/>
      <c r="L32" s="10">
        <f t="shared" si="1"/>
        <v>70.78</v>
      </c>
      <c r="M32" s="13"/>
    </row>
    <row r="33" s="1" customFormat="1" spans="1:13">
      <c r="A33" s="23"/>
      <c r="B33" s="15"/>
      <c r="C33" s="24" t="s">
        <v>35</v>
      </c>
      <c r="D33" s="23">
        <v>1</v>
      </c>
      <c r="E33" s="13">
        <v>20268220803</v>
      </c>
      <c r="F33" s="13"/>
      <c r="G33" s="13">
        <v>58.57</v>
      </c>
      <c r="H33" s="13"/>
      <c r="I33" s="10"/>
      <c r="J33" s="10"/>
      <c r="K33" s="10"/>
      <c r="L33" s="10"/>
      <c r="M33" s="13" t="s">
        <v>27</v>
      </c>
    </row>
    <row r="34" s="1" customFormat="1" spans="1:13">
      <c r="A34" s="19">
        <v>2607207</v>
      </c>
      <c r="B34" s="15"/>
      <c r="C34" s="20" t="s">
        <v>37</v>
      </c>
      <c r="D34" s="19">
        <v>1</v>
      </c>
      <c r="E34" s="13">
        <v>20268220806</v>
      </c>
      <c r="F34" s="13" t="s">
        <v>38</v>
      </c>
      <c r="G34" s="13">
        <v>66.38</v>
      </c>
      <c r="H34" s="13">
        <v>78.78</v>
      </c>
      <c r="I34" s="10"/>
      <c r="J34" s="10"/>
      <c r="K34" s="10"/>
      <c r="L34" s="10">
        <f t="shared" si="1"/>
        <v>73.82</v>
      </c>
      <c r="M34" s="13" t="s">
        <v>17</v>
      </c>
    </row>
    <row r="35" s="1" customFormat="1" spans="1:13">
      <c r="A35" s="23"/>
      <c r="B35" s="18"/>
      <c r="C35" s="24" t="s">
        <v>37</v>
      </c>
      <c r="D35" s="23">
        <v>1</v>
      </c>
      <c r="E35" s="13">
        <v>20268220807</v>
      </c>
      <c r="F35" s="13"/>
      <c r="G35" s="13">
        <v>60.33</v>
      </c>
      <c r="H35" s="13">
        <v>77.68</v>
      </c>
      <c r="I35" s="10"/>
      <c r="J35" s="10"/>
      <c r="K35" s="10"/>
      <c r="L35" s="10">
        <f t="shared" si="1"/>
        <v>70.74</v>
      </c>
      <c r="M35" s="13"/>
    </row>
    <row r="36" s="1" customFormat="1" spans="1:13">
      <c r="A36" s="19">
        <v>2607208</v>
      </c>
      <c r="B36" s="12" t="s">
        <v>39</v>
      </c>
      <c r="C36" s="20" t="s">
        <v>40</v>
      </c>
      <c r="D36" s="19">
        <v>1</v>
      </c>
      <c r="E36" s="13">
        <v>20268221007</v>
      </c>
      <c r="F36" s="13" t="s">
        <v>41</v>
      </c>
      <c r="G36" s="13">
        <v>75</v>
      </c>
      <c r="H36" s="13">
        <v>75.58</v>
      </c>
      <c r="I36" s="10"/>
      <c r="J36" s="10"/>
      <c r="K36" s="10"/>
      <c r="L36" s="10">
        <f t="shared" ref="L36:L66" si="2">ROUND(G36*0.5+H36*0.5,2)</f>
        <v>75.29</v>
      </c>
      <c r="M36" s="13" t="s">
        <v>17</v>
      </c>
    </row>
    <row r="37" s="1" customFormat="1" spans="1:13">
      <c r="A37" s="21"/>
      <c r="B37" s="15"/>
      <c r="C37" s="22" t="s">
        <v>40</v>
      </c>
      <c r="D37" s="21">
        <v>1</v>
      </c>
      <c r="E37" s="13">
        <v>20268221220</v>
      </c>
      <c r="F37" s="13"/>
      <c r="G37" s="13">
        <v>73</v>
      </c>
      <c r="H37" s="13"/>
      <c r="I37" s="10"/>
      <c r="J37" s="10"/>
      <c r="K37" s="10"/>
      <c r="L37" s="10"/>
      <c r="M37" s="13" t="s">
        <v>27</v>
      </c>
    </row>
    <row r="38" s="1" customFormat="1" spans="1:13">
      <c r="A38" s="23"/>
      <c r="B38" s="18"/>
      <c r="C38" s="24" t="s">
        <v>40</v>
      </c>
      <c r="D38" s="23">
        <v>1</v>
      </c>
      <c r="E38" s="13">
        <v>20268221317</v>
      </c>
      <c r="F38" s="13"/>
      <c r="G38" s="13">
        <v>73</v>
      </c>
      <c r="H38" s="13"/>
      <c r="I38" s="10"/>
      <c r="J38" s="10"/>
      <c r="K38" s="10"/>
      <c r="L38" s="10"/>
      <c r="M38" s="13" t="s">
        <v>27</v>
      </c>
    </row>
    <row r="39" s="1" customFormat="1" spans="1:13">
      <c r="A39" s="19">
        <v>2607209</v>
      </c>
      <c r="B39" s="12" t="s">
        <v>42</v>
      </c>
      <c r="C39" s="20" t="s">
        <v>43</v>
      </c>
      <c r="D39" s="19">
        <v>1</v>
      </c>
      <c r="E39" s="13">
        <v>20268221618</v>
      </c>
      <c r="F39" s="13" t="s">
        <v>44</v>
      </c>
      <c r="G39" s="13">
        <v>78</v>
      </c>
      <c r="H39" s="13">
        <v>85.7</v>
      </c>
      <c r="I39" s="10"/>
      <c r="J39" s="10"/>
      <c r="K39" s="10"/>
      <c r="L39" s="10">
        <f t="shared" si="2"/>
        <v>81.85</v>
      </c>
      <c r="M39" s="13" t="s">
        <v>17</v>
      </c>
    </row>
    <row r="40" s="1" customFormat="1" spans="1:13">
      <c r="A40" s="21"/>
      <c r="B40" s="15"/>
      <c r="C40" s="22" t="s">
        <v>43</v>
      </c>
      <c r="D40" s="21">
        <v>1</v>
      </c>
      <c r="E40" s="13">
        <v>20268221517</v>
      </c>
      <c r="F40" s="13"/>
      <c r="G40" s="13">
        <v>75.5</v>
      </c>
      <c r="H40" s="13">
        <v>76.1</v>
      </c>
      <c r="I40" s="10"/>
      <c r="J40" s="10"/>
      <c r="K40" s="10"/>
      <c r="L40" s="10">
        <f t="shared" si="2"/>
        <v>75.8</v>
      </c>
      <c r="M40" s="13"/>
    </row>
    <row r="41" s="1" customFormat="1" spans="1:13">
      <c r="A41" s="23"/>
      <c r="B41" s="15"/>
      <c r="C41" s="24" t="s">
        <v>43</v>
      </c>
      <c r="D41" s="23">
        <v>1</v>
      </c>
      <c r="E41" s="13">
        <v>20268221329</v>
      </c>
      <c r="F41" s="13"/>
      <c r="G41" s="13">
        <v>72.5</v>
      </c>
      <c r="H41" s="13">
        <v>77.04</v>
      </c>
      <c r="I41" s="10"/>
      <c r="J41" s="10"/>
      <c r="K41" s="10"/>
      <c r="L41" s="10">
        <f t="shared" si="2"/>
        <v>74.77</v>
      </c>
      <c r="M41" s="13"/>
    </row>
    <row r="42" s="1" customFormat="1" spans="1:13">
      <c r="A42" s="19">
        <v>2607210</v>
      </c>
      <c r="B42" s="15"/>
      <c r="C42" s="20" t="s">
        <v>45</v>
      </c>
      <c r="D42" s="19">
        <v>1</v>
      </c>
      <c r="E42" s="13">
        <v>20268221813</v>
      </c>
      <c r="F42" s="13" t="s">
        <v>46</v>
      </c>
      <c r="G42" s="13">
        <v>67.5</v>
      </c>
      <c r="H42" s="13">
        <v>81.14</v>
      </c>
      <c r="I42" s="10"/>
      <c r="J42" s="10"/>
      <c r="K42" s="10"/>
      <c r="L42" s="10">
        <f t="shared" si="2"/>
        <v>74.32</v>
      </c>
      <c r="M42" s="13" t="s">
        <v>17</v>
      </c>
    </row>
    <row r="43" s="2" customFormat="1" spans="1:13">
      <c r="A43" s="21"/>
      <c r="B43" s="15"/>
      <c r="C43" s="22" t="s">
        <v>45</v>
      </c>
      <c r="D43" s="21">
        <v>1</v>
      </c>
      <c r="E43" s="13">
        <v>20268221808</v>
      </c>
      <c r="F43" s="13"/>
      <c r="G43" s="13">
        <v>64</v>
      </c>
      <c r="H43" s="13">
        <v>79.02</v>
      </c>
      <c r="I43" s="10"/>
      <c r="J43" s="10"/>
      <c r="K43" s="10"/>
      <c r="L43" s="10">
        <f t="shared" si="2"/>
        <v>71.51</v>
      </c>
      <c r="M43" s="13"/>
    </row>
    <row r="44" s="2" customFormat="1" spans="1:13">
      <c r="A44" s="23"/>
      <c r="B44" s="15"/>
      <c r="C44" s="24" t="s">
        <v>45</v>
      </c>
      <c r="D44" s="23">
        <v>1</v>
      </c>
      <c r="E44" s="13">
        <v>20268221819</v>
      </c>
      <c r="F44" s="13"/>
      <c r="G44" s="13">
        <v>64</v>
      </c>
      <c r="H44" s="13">
        <v>76.22</v>
      </c>
      <c r="I44" s="10"/>
      <c r="J44" s="10"/>
      <c r="K44" s="10"/>
      <c r="L44" s="10">
        <f t="shared" si="2"/>
        <v>70.11</v>
      </c>
      <c r="M44" s="13"/>
    </row>
    <row r="45" s="1" customFormat="1" spans="1:13">
      <c r="A45" s="19">
        <v>2607211</v>
      </c>
      <c r="B45" s="15"/>
      <c r="C45" s="20" t="s">
        <v>47</v>
      </c>
      <c r="D45" s="19">
        <v>2</v>
      </c>
      <c r="E45" s="13">
        <v>20268222002</v>
      </c>
      <c r="F45" s="13" t="s">
        <v>48</v>
      </c>
      <c r="G45" s="13">
        <v>71.5</v>
      </c>
      <c r="H45" s="13">
        <v>76.88</v>
      </c>
      <c r="I45" s="10"/>
      <c r="J45" s="10"/>
      <c r="K45" s="10"/>
      <c r="L45" s="10">
        <f t="shared" si="2"/>
        <v>74.19</v>
      </c>
      <c r="M45" s="13" t="s">
        <v>17</v>
      </c>
    </row>
    <row r="46" s="1" customFormat="1" spans="1:13">
      <c r="A46" s="21"/>
      <c r="B46" s="15"/>
      <c r="C46" s="22" t="s">
        <v>47</v>
      </c>
      <c r="D46" s="21">
        <v>2</v>
      </c>
      <c r="E46" s="13">
        <v>20268221824</v>
      </c>
      <c r="F46" s="13" t="s">
        <v>49</v>
      </c>
      <c r="G46" s="13">
        <v>69</v>
      </c>
      <c r="H46" s="13">
        <v>79</v>
      </c>
      <c r="I46" s="10"/>
      <c r="J46" s="10"/>
      <c r="K46" s="10"/>
      <c r="L46" s="10">
        <f t="shared" si="2"/>
        <v>74</v>
      </c>
      <c r="M46" s="13" t="s">
        <v>17</v>
      </c>
    </row>
    <row r="47" s="1" customFormat="1" spans="1:13">
      <c r="A47" s="21"/>
      <c r="B47" s="15"/>
      <c r="C47" s="22" t="s">
        <v>47</v>
      </c>
      <c r="D47" s="21">
        <v>2</v>
      </c>
      <c r="E47" s="13">
        <v>20268221905</v>
      </c>
      <c r="F47" s="13"/>
      <c r="G47" s="13">
        <v>68.5</v>
      </c>
      <c r="H47" s="13">
        <v>78.38</v>
      </c>
      <c r="I47" s="10"/>
      <c r="J47" s="10"/>
      <c r="K47" s="10"/>
      <c r="L47" s="10">
        <f t="shared" si="2"/>
        <v>73.44</v>
      </c>
      <c r="M47" s="13"/>
    </row>
    <row r="48" s="1" customFormat="1" spans="1:13">
      <c r="A48" s="21"/>
      <c r="B48" s="15"/>
      <c r="C48" s="22" t="s">
        <v>47</v>
      </c>
      <c r="D48" s="21">
        <v>2</v>
      </c>
      <c r="E48" s="13">
        <v>20268221826</v>
      </c>
      <c r="F48" s="13"/>
      <c r="G48" s="13">
        <v>66</v>
      </c>
      <c r="H48" s="13">
        <v>79.9</v>
      </c>
      <c r="I48" s="10"/>
      <c r="J48" s="10"/>
      <c r="K48" s="10"/>
      <c r="L48" s="10">
        <f t="shared" si="2"/>
        <v>72.95</v>
      </c>
      <c r="M48" s="13"/>
    </row>
    <row r="49" s="1" customFormat="1" spans="1:13">
      <c r="A49" s="21"/>
      <c r="B49" s="15"/>
      <c r="C49" s="22" t="s">
        <v>47</v>
      </c>
      <c r="D49" s="21">
        <v>2</v>
      </c>
      <c r="E49" s="13">
        <v>20268222007</v>
      </c>
      <c r="F49" s="13"/>
      <c r="G49" s="13">
        <v>69</v>
      </c>
      <c r="H49" s="13">
        <v>75.74</v>
      </c>
      <c r="I49" s="10"/>
      <c r="J49" s="10"/>
      <c r="K49" s="10"/>
      <c r="L49" s="10">
        <f t="shared" si="2"/>
        <v>72.37</v>
      </c>
      <c r="M49" s="13"/>
    </row>
    <row r="50" s="1" customFormat="1" spans="1:13">
      <c r="A50" s="21"/>
      <c r="B50" s="15"/>
      <c r="C50" s="22" t="s">
        <v>47</v>
      </c>
      <c r="D50" s="21">
        <v>2</v>
      </c>
      <c r="E50" s="13">
        <v>20268221916</v>
      </c>
      <c r="F50" s="13"/>
      <c r="G50" s="13">
        <v>66</v>
      </c>
      <c r="H50" s="13">
        <v>75.78</v>
      </c>
      <c r="I50" s="10"/>
      <c r="J50" s="10"/>
      <c r="K50" s="10"/>
      <c r="L50" s="10">
        <f t="shared" si="2"/>
        <v>70.89</v>
      </c>
      <c r="M50" s="13"/>
    </row>
    <row r="51" s="1" customFormat="1" spans="1:13">
      <c r="A51" s="23"/>
      <c r="B51" s="18"/>
      <c r="C51" s="24" t="s">
        <v>47</v>
      </c>
      <c r="D51" s="23">
        <v>2</v>
      </c>
      <c r="E51" s="13">
        <v>20268221904</v>
      </c>
      <c r="F51" s="13"/>
      <c r="G51" s="13">
        <v>66</v>
      </c>
      <c r="H51" s="13">
        <v>75.44</v>
      </c>
      <c r="I51" s="10"/>
      <c r="J51" s="10"/>
      <c r="K51" s="10"/>
      <c r="L51" s="10">
        <f t="shared" si="2"/>
        <v>70.72</v>
      </c>
      <c r="M51" s="13"/>
    </row>
    <row r="52" s="1" customFormat="1" spans="1:13">
      <c r="A52" s="19">
        <v>2607212</v>
      </c>
      <c r="B52" s="12" t="s">
        <v>50</v>
      </c>
      <c r="C52" s="20" t="s">
        <v>45</v>
      </c>
      <c r="D52" s="19">
        <v>2</v>
      </c>
      <c r="E52" s="13">
        <v>20268222214</v>
      </c>
      <c r="F52" s="13" t="s">
        <v>51</v>
      </c>
      <c r="G52" s="13">
        <v>72.5</v>
      </c>
      <c r="H52" s="13">
        <v>79.32</v>
      </c>
      <c r="I52" s="10"/>
      <c r="J52" s="10"/>
      <c r="K52" s="10"/>
      <c r="L52" s="10">
        <f t="shared" si="2"/>
        <v>75.91</v>
      </c>
      <c r="M52" s="13" t="s">
        <v>17</v>
      </c>
    </row>
    <row r="53" s="1" customFormat="1" spans="1:13">
      <c r="A53" s="21"/>
      <c r="B53" s="15"/>
      <c r="C53" s="22" t="s">
        <v>45</v>
      </c>
      <c r="D53" s="21">
        <v>2</v>
      </c>
      <c r="E53" s="13">
        <v>20268222215</v>
      </c>
      <c r="F53" s="13" t="s">
        <v>52</v>
      </c>
      <c r="G53" s="13">
        <v>69</v>
      </c>
      <c r="H53" s="13">
        <v>78.44</v>
      </c>
      <c r="I53" s="10"/>
      <c r="J53" s="10"/>
      <c r="K53" s="10"/>
      <c r="L53" s="10">
        <f t="shared" si="2"/>
        <v>73.72</v>
      </c>
      <c r="M53" s="13" t="s">
        <v>17</v>
      </c>
    </row>
    <row r="54" s="1" customFormat="1" spans="1:13">
      <c r="A54" s="21"/>
      <c r="B54" s="15"/>
      <c r="C54" s="22" t="s">
        <v>45</v>
      </c>
      <c r="D54" s="21">
        <v>2</v>
      </c>
      <c r="E54" s="13">
        <v>20268222026</v>
      </c>
      <c r="F54" s="13"/>
      <c r="G54" s="13">
        <v>68</v>
      </c>
      <c r="H54" s="13">
        <v>79.08</v>
      </c>
      <c r="I54" s="10"/>
      <c r="J54" s="10"/>
      <c r="K54" s="10"/>
      <c r="L54" s="10">
        <f t="shared" si="2"/>
        <v>73.54</v>
      </c>
      <c r="M54" s="13"/>
    </row>
    <row r="55" s="1" customFormat="1" spans="1:13">
      <c r="A55" s="21"/>
      <c r="B55" s="15"/>
      <c r="C55" s="22" t="s">
        <v>45</v>
      </c>
      <c r="D55" s="21">
        <v>2</v>
      </c>
      <c r="E55" s="13">
        <v>20268222223</v>
      </c>
      <c r="F55" s="13"/>
      <c r="G55" s="13">
        <v>71</v>
      </c>
      <c r="H55" s="13">
        <v>74.66</v>
      </c>
      <c r="I55" s="10"/>
      <c r="J55" s="10"/>
      <c r="K55" s="10"/>
      <c r="L55" s="10">
        <f t="shared" si="2"/>
        <v>72.83</v>
      </c>
      <c r="M55" s="13"/>
    </row>
    <row r="56" s="1" customFormat="1" spans="1:13">
      <c r="A56" s="21"/>
      <c r="B56" s="15"/>
      <c r="C56" s="22" t="s">
        <v>45</v>
      </c>
      <c r="D56" s="21">
        <v>2</v>
      </c>
      <c r="E56" s="13">
        <v>20268222201</v>
      </c>
      <c r="F56" s="13"/>
      <c r="G56" s="13">
        <v>69</v>
      </c>
      <c r="H56" s="13">
        <v>74.22</v>
      </c>
      <c r="I56" s="10"/>
      <c r="J56" s="10"/>
      <c r="K56" s="10"/>
      <c r="L56" s="10">
        <f t="shared" si="2"/>
        <v>71.61</v>
      </c>
      <c r="M56" s="13"/>
    </row>
    <row r="57" s="1" customFormat="1" spans="1:13">
      <c r="A57" s="23"/>
      <c r="B57" s="15"/>
      <c r="C57" s="24" t="s">
        <v>45</v>
      </c>
      <c r="D57" s="23">
        <v>2</v>
      </c>
      <c r="E57" s="13">
        <v>20268222110</v>
      </c>
      <c r="F57" s="13"/>
      <c r="G57" s="13">
        <v>67.5</v>
      </c>
      <c r="H57" s="10"/>
      <c r="I57" s="10"/>
      <c r="J57" s="10"/>
      <c r="K57" s="10"/>
      <c r="L57" s="10"/>
      <c r="M57" s="13" t="s">
        <v>27</v>
      </c>
    </row>
    <row r="58" s="1" customFormat="1" spans="1:13">
      <c r="A58" s="19">
        <v>2607213</v>
      </c>
      <c r="B58" s="15"/>
      <c r="C58" s="20" t="s">
        <v>43</v>
      </c>
      <c r="D58" s="19">
        <v>1</v>
      </c>
      <c r="E58" s="13">
        <v>20268222430</v>
      </c>
      <c r="F58" s="13" t="s">
        <v>53</v>
      </c>
      <c r="G58" s="13">
        <v>74.5</v>
      </c>
      <c r="H58" s="13">
        <v>80.66</v>
      </c>
      <c r="I58" s="10"/>
      <c r="J58" s="10"/>
      <c r="K58" s="10"/>
      <c r="L58" s="10">
        <f t="shared" si="2"/>
        <v>77.58</v>
      </c>
      <c r="M58" s="13" t="s">
        <v>17</v>
      </c>
    </row>
    <row r="59" s="1" customFormat="1" spans="1:13">
      <c r="A59" s="21"/>
      <c r="B59" s="15"/>
      <c r="C59" s="22" t="s">
        <v>43</v>
      </c>
      <c r="D59" s="21">
        <v>1</v>
      </c>
      <c r="E59" s="13">
        <v>20268222515</v>
      </c>
      <c r="F59" s="13"/>
      <c r="G59" s="13">
        <v>72.5</v>
      </c>
      <c r="H59" s="13">
        <v>79.4</v>
      </c>
      <c r="I59" s="10"/>
      <c r="J59" s="10"/>
      <c r="K59" s="10"/>
      <c r="L59" s="10">
        <f t="shared" si="2"/>
        <v>75.95</v>
      </c>
      <c r="M59" s="13"/>
    </row>
    <row r="60" s="1" customFormat="1" spans="1:13">
      <c r="A60" s="23"/>
      <c r="B60" s="15"/>
      <c r="C60" s="24" t="s">
        <v>43</v>
      </c>
      <c r="D60" s="23">
        <v>1</v>
      </c>
      <c r="E60" s="13">
        <v>20268222406</v>
      </c>
      <c r="F60" s="13"/>
      <c r="G60" s="13">
        <v>75.5</v>
      </c>
      <c r="H60" s="13">
        <v>75.42</v>
      </c>
      <c r="I60" s="10"/>
      <c r="J60" s="10"/>
      <c r="K60" s="10"/>
      <c r="L60" s="10">
        <f t="shared" si="2"/>
        <v>75.46</v>
      </c>
      <c r="M60" s="13"/>
    </row>
    <row r="61" s="1" customFormat="1" spans="1:13">
      <c r="A61" s="19">
        <v>2607214</v>
      </c>
      <c r="B61" s="15"/>
      <c r="C61" s="20" t="s">
        <v>47</v>
      </c>
      <c r="D61" s="19">
        <v>2</v>
      </c>
      <c r="E61" s="13">
        <v>20268222616</v>
      </c>
      <c r="F61" s="13" t="s">
        <v>54</v>
      </c>
      <c r="G61" s="13">
        <v>73</v>
      </c>
      <c r="H61" s="13">
        <v>79.06</v>
      </c>
      <c r="I61" s="10"/>
      <c r="J61" s="10"/>
      <c r="K61" s="10"/>
      <c r="L61" s="10">
        <f t="shared" si="2"/>
        <v>76.03</v>
      </c>
      <c r="M61" s="13" t="s">
        <v>17</v>
      </c>
    </row>
    <row r="62" s="1" customFormat="1" spans="1:13">
      <c r="A62" s="21"/>
      <c r="B62" s="15"/>
      <c r="C62" s="22" t="s">
        <v>47</v>
      </c>
      <c r="D62" s="21">
        <v>2</v>
      </c>
      <c r="E62" s="13">
        <v>20268222609</v>
      </c>
      <c r="F62" s="13" t="s">
        <v>55</v>
      </c>
      <c r="G62" s="13">
        <v>66.5</v>
      </c>
      <c r="H62" s="13">
        <v>82.48</v>
      </c>
      <c r="I62" s="10"/>
      <c r="J62" s="10"/>
      <c r="K62" s="10"/>
      <c r="L62" s="10">
        <f t="shared" si="2"/>
        <v>74.49</v>
      </c>
      <c r="M62" s="13" t="s">
        <v>17</v>
      </c>
    </row>
    <row r="63" s="1" customFormat="1" spans="1:13">
      <c r="A63" s="21"/>
      <c r="B63" s="15"/>
      <c r="C63" s="22" t="s">
        <v>47</v>
      </c>
      <c r="D63" s="21">
        <v>2</v>
      </c>
      <c r="E63" s="13">
        <v>20268222608</v>
      </c>
      <c r="F63" s="13"/>
      <c r="G63" s="13">
        <v>66.5</v>
      </c>
      <c r="H63" s="13">
        <v>79.24</v>
      </c>
      <c r="I63" s="10"/>
      <c r="J63" s="10"/>
      <c r="K63" s="10"/>
      <c r="L63" s="10">
        <f t="shared" si="2"/>
        <v>72.87</v>
      </c>
      <c r="M63" s="13"/>
    </row>
    <row r="64" s="1" customFormat="1" spans="1:13">
      <c r="A64" s="21"/>
      <c r="B64" s="15"/>
      <c r="C64" s="22" t="s">
        <v>47</v>
      </c>
      <c r="D64" s="21">
        <v>2</v>
      </c>
      <c r="E64" s="13">
        <v>20268222610</v>
      </c>
      <c r="F64" s="13"/>
      <c r="G64" s="13">
        <v>64</v>
      </c>
      <c r="H64" s="13">
        <v>79.28</v>
      </c>
      <c r="I64" s="10"/>
      <c r="J64" s="10"/>
      <c r="K64" s="10"/>
      <c r="L64" s="10">
        <f t="shared" si="2"/>
        <v>71.64</v>
      </c>
      <c r="M64" s="13"/>
    </row>
    <row r="65" s="1" customFormat="1" spans="1:13">
      <c r="A65" s="21"/>
      <c r="B65" s="15"/>
      <c r="C65" s="22" t="s">
        <v>47</v>
      </c>
      <c r="D65" s="21">
        <v>2</v>
      </c>
      <c r="E65" s="13">
        <v>20268222613</v>
      </c>
      <c r="F65" s="13"/>
      <c r="G65" s="13">
        <v>63.5</v>
      </c>
      <c r="H65" s="13">
        <v>77.7</v>
      </c>
      <c r="I65" s="10"/>
      <c r="J65" s="10"/>
      <c r="K65" s="10"/>
      <c r="L65" s="10">
        <f t="shared" si="2"/>
        <v>70.6</v>
      </c>
      <c r="M65" s="13"/>
    </row>
    <row r="66" s="1" customFormat="1" spans="1:13">
      <c r="A66" s="23"/>
      <c r="B66" s="18"/>
      <c r="C66" s="24" t="s">
        <v>47</v>
      </c>
      <c r="D66" s="23">
        <v>2</v>
      </c>
      <c r="E66" s="13">
        <v>20268222611</v>
      </c>
      <c r="F66" s="13"/>
      <c r="G66" s="13">
        <v>63</v>
      </c>
      <c r="H66" s="13"/>
      <c r="I66" s="10"/>
      <c r="J66" s="10"/>
      <c r="K66" s="10"/>
      <c r="L66" s="10"/>
      <c r="M66" s="13" t="s">
        <v>27</v>
      </c>
    </row>
    <row r="67" s="3" customFormat="1" spans="1:13">
      <c r="A67" s="19">
        <v>2607215</v>
      </c>
      <c r="B67" s="12" t="s">
        <v>56</v>
      </c>
      <c r="C67" s="20" t="s">
        <v>57</v>
      </c>
      <c r="D67" s="19">
        <v>1</v>
      </c>
      <c r="E67" s="13">
        <v>20268222624</v>
      </c>
      <c r="F67" s="13" t="s">
        <v>58</v>
      </c>
      <c r="G67" s="13">
        <v>49.5</v>
      </c>
      <c r="H67" s="25">
        <v>70.74</v>
      </c>
      <c r="I67" s="10">
        <v>36</v>
      </c>
      <c r="J67" s="10">
        <v>54.5</v>
      </c>
      <c r="K67" s="10">
        <v>90.5</v>
      </c>
      <c r="L67" s="10">
        <f>ROUND(H67*0.5+K67*0.5,2)</f>
        <v>80.62</v>
      </c>
      <c r="M67" s="13" t="s">
        <v>17</v>
      </c>
    </row>
    <row r="68" s="3" customFormat="1" spans="1:13">
      <c r="A68" s="21"/>
      <c r="B68" s="15"/>
      <c r="C68" s="22" t="s">
        <v>57</v>
      </c>
      <c r="D68" s="21">
        <v>1</v>
      </c>
      <c r="E68" s="13">
        <v>20268222709</v>
      </c>
      <c r="F68" s="13"/>
      <c r="G68" s="13">
        <v>57.5</v>
      </c>
      <c r="H68" s="25">
        <v>74.32</v>
      </c>
      <c r="I68" s="10">
        <v>35</v>
      </c>
      <c r="J68" s="10">
        <v>51.5</v>
      </c>
      <c r="K68" s="10">
        <v>86.5</v>
      </c>
      <c r="L68" s="10">
        <f>ROUND(H68*0.5+K68*0.5,2)</f>
        <v>80.41</v>
      </c>
      <c r="M68" s="13"/>
    </row>
    <row r="69" s="3" customFormat="1" spans="1:13">
      <c r="A69" s="21"/>
      <c r="B69" s="15"/>
      <c r="C69" s="22" t="s">
        <v>57</v>
      </c>
      <c r="D69" s="21">
        <v>1</v>
      </c>
      <c r="E69" s="13">
        <v>20268222710</v>
      </c>
      <c r="F69" s="13"/>
      <c r="G69" s="13">
        <v>57</v>
      </c>
      <c r="H69" s="25">
        <v>70.9</v>
      </c>
      <c r="I69" s="10">
        <v>33.5</v>
      </c>
      <c r="J69" s="10">
        <v>49</v>
      </c>
      <c r="K69" s="10">
        <v>82.5</v>
      </c>
      <c r="L69" s="10">
        <f>ROUND(H69*0.5+K69*0.5,2)</f>
        <v>76.7</v>
      </c>
      <c r="M69" s="13"/>
    </row>
    <row r="70" s="3" customFormat="1" spans="1:13">
      <c r="A70" s="21"/>
      <c r="B70" s="15"/>
      <c r="C70" s="22" t="s">
        <v>57</v>
      </c>
      <c r="D70" s="21">
        <v>1</v>
      </c>
      <c r="E70" s="13">
        <v>20268222625</v>
      </c>
      <c r="F70" s="13"/>
      <c r="G70" s="13">
        <v>54</v>
      </c>
      <c r="H70" s="25">
        <v>69.06</v>
      </c>
      <c r="I70" s="10"/>
      <c r="J70" s="10"/>
      <c r="K70" s="10"/>
      <c r="L70" s="10"/>
      <c r="M70" s="13"/>
    </row>
    <row r="71" s="3" customFormat="1" spans="1:13">
      <c r="A71" s="23"/>
      <c r="B71" s="18"/>
      <c r="C71" s="24" t="s">
        <v>57</v>
      </c>
      <c r="D71" s="23">
        <v>1</v>
      </c>
      <c r="E71" s="13">
        <v>20268222629</v>
      </c>
      <c r="F71" s="13"/>
      <c r="G71" s="13">
        <v>60</v>
      </c>
      <c r="H71" s="25">
        <v>67.52</v>
      </c>
      <c r="I71" s="10"/>
      <c r="J71" s="10"/>
      <c r="K71" s="10"/>
      <c r="L71" s="10"/>
      <c r="M71" s="13"/>
    </row>
    <row r="72" s="1" customFormat="1" spans="1:13">
      <c r="A72" s="11">
        <v>2607216</v>
      </c>
      <c r="B72" s="12" t="s">
        <v>59</v>
      </c>
      <c r="C72" s="12" t="s">
        <v>60</v>
      </c>
      <c r="D72" s="11">
        <v>1</v>
      </c>
      <c r="E72" s="13">
        <v>20268222715</v>
      </c>
      <c r="F72" s="13" t="s">
        <v>61</v>
      </c>
      <c r="G72" s="13">
        <v>67</v>
      </c>
      <c r="H72" s="13">
        <v>74.54</v>
      </c>
      <c r="I72" s="10"/>
      <c r="J72" s="10"/>
      <c r="K72" s="10"/>
      <c r="L72" s="10">
        <f>ROUND(G72*0.5+H72*0.5,2)</f>
        <v>70.77</v>
      </c>
      <c r="M72" s="13" t="s">
        <v>17</v>
      </c>
    </row>
    <row r="73" s="1" customFormat="1" spans="1:13">
      <c r="A73" s="14"/>
      <c r="B73" s="15"/>
      <c r="C73" s="15" t="s">
        <v>60</v>
      </c>
      <c r="D73" s="14">
        <v>1</v>
      </c>
      <c r="E73" s="13">
        <v>20268222719</v>
      </c>
      <c r="F73" s="13"/>
      <c r="G73" s="13">
        <v>62.5</v>
      </c>
      <c r="H73" s="13">
        <v>78.28</v>
      </c>
      <c r="I73" s="10"/>
      <c r="J73" s="10"/>
      <c r="K73" s="10"/>
      <c r="L73" s="10">
        <f>ROUND(G73*0.5+H73*0.5,2)</f>
        <v>70.39</v>
      </c>
      <c r="M73" s="13"/>
    </row>
    <row r="74" s="1" customFormat="1" spans="1:13">
      <c r="A74" s="17"/>
      <c r="B74" s="18"/>
      <c r="C74" s="18" t="s">
        <v>60</v>
      </c>
      <c r="D74" s="17">
        <v>1</v>
      </c>
      <c r="E74" s="13">
        <v>20268222721</v>
      </c>
      <c r="F74" s="13"/>
      <c r="G74" s="13">
        <v>60.5</v>
      </c>
      <c r="H74" s="13">
        <v>76.16</v>
      </c>
      <c r="I74" s="10"/>
      <c r="J74" s="10"/>
      <c r="K74" s="10"/>
      <c r="L74" s="10">
        <f>ROUND(G74*0.5+H74*0.5,2)</f>
        <v>68.33</v>
      </c>
      <c r="M74" s="13"/>
    </row>
    <row r="75" s="3" customFormat="1" spans="1:13">
      <c r="A75" s="26">
        <v>2607217</v>
      </c>
      <c r="B75" s="26" t="s">
        <v>62</v>
      </c>
      <c r="C75" s="27" t="s">
        <v>63</v>
      </c>
      <c r="D75" s="26">
        <v>1</v>
      </c>
      <c r="E75" s="16">
        <v>20269060302</v>
      </c>
      <c r="F75" s="16" t="s">
        <v>64</v>
      </c>
      <c r="G75" s="16"/>
      <c r="H75" s="16">
        <v>76.46</v>
      </c>
      <c r="I75" s="16"/>
      <c r="J75" s="16"/>
      <c r="K75" s="16"/>
      <c r="L75" s="28">
        <f>H75</f>
        <v>76.46</v>
      </c>
      <c r="M75" s="13" t="s">
        <v>17</v>
      </c>
    </row>
    <row r="76" s="3" customFormat="1" spans="1:13">
      <c r="A76" s="29"/>
      <c r="B76" s="29"/>
      <c r="C76" s="30" t="s">
        <v>63</v>
      </c>
      <c r="D76" s="29">
        <v>1</v>
      </c>
      <c r="E76" s="16">
        <v>20269060305</v>
      </c>
      <c r="F76" s="16"/>
      <c r="G76" s="16"/>
      <c r="H76" s="16">
        <v>71.76</v>
      </c>
      <c r="I76" s="16"/>
      <c r="J76" s="16"/>
      <c r="K76" s="16"/>
      <c r="L76" s="28">
        <f>H76</f>
        <v>71.76</v>
      </c>
      <c r="M76" s="13"/>
    </row>
    <row r="77" s="3" customFormat="1" spans="1:13">
      <c r="A77" s="29"/>
      <c r="B77" s="29"/>
      <c r="C77" s="30" t="s">
        <v>63</v>
      </c>
      <c r="D77" s="29">
        <v>1</v>
      </c>
      <c r="E77" s="16">
        <v>20269060306</v>
      </c>
      <c r="F77" s="16"/>
      <c r="G77" s="16"/>
      <c r="H77" s="16">
        <v>71.76</v>
      </c>
      <c r="I77" s="16"/>
      <c r="J77" s="16"/>
      <c r="K77" s="16"/>
      <c r="L77" s="28">
        <f>H77</f>
        <v>71.76</v>
      </c>
      <c r="M77" s="13"/>
    </row>
    <row r="78" s="3" customFormat="1" spans="1:13">
      <c r="A78" s="29"/>
      <c r="B78" s="29"/>
      <c r="C78" s="30" t="s">
        <v>63</v>
      </c>
      <c r="D78" s="29">
        <v>1</v>
      </c>
      <c r="E78" s="16">
        <v>20269060301</v>
      </c>
      <c r="F78" s="16"/>
      <c r="G78" s="16"/>
      <c r="H78" s="16">
        <v>70.98</v>
      </c>
      <c r="I78" s="16"/>
      <c r="J78" s="16"/>
      <c r="K78" s="16"/>
      <c r="L78" s="28">
        <f>H78</f>
        <v>70.98</v>
      </c>
      <c r="M78" s="13"/>
    </row>
    <row r="79" s="3" customFormat="1" spans="1:13">
      <c r="A79" s="29"/>
      <c r="B79" s="29"/>
      <c r="C79" s="30" t="s">
        <v>63</v>
      </c>
      <c r="D79" s="29">
        <v>1</v>
      </c>
      <c r="E79" s="16">
        <v>20269060304</v>
      </c>
      <c r="F79" s="16"/>
      <c r="G79" s="16"/>
      <c r="H79" s="16">
        <v>70.94</v>
      </c>
      <c r="I79" s="16"/>
      <c r="J79" s="16"/>
      <c r="K79" s="16"/>
      <c r="L79" s="28">
        <f>H79</f>
        <v>70.94</v>
      </c>
      <c r="M79" s="13"/>
    </row>
    <row r="80" s="3" customFormat="1" spans="1:13">
      <c r="A80" s="29"/>
      <c r="B80" s="29"/>
      <c r="C80" s="30" t="s">
        <v>63</v>
      </c>
      <c r="D80" s="29">
        <v>1</v>
      </c>
      <c r="E80" s="16">
        <v>20269060303</v>
      </c>
      <c r="F80" s="16"/>
      <c r="G80" s="16"/>
      <c r="H80" s="16"/>
      <c r="I80" s="16"/>
      <c r="J80" s="16"/>
      <c r="K80" s="16"/>
      <c r="L80" s="16"/>
      <c r="M80" s="13" t="s">
        <v>27</v>
      </c>
    </row>
    <row r="81" s="3" customFormat="1" spans="1:13">
      <c r="A81" s="31"/>
      <c r="B81" s="29"/>
      <c r="C81" s="32" t="s">
        <v>63</v>
      </c>
      <c r="D81" s="31">
        <v>1</v>
      </c>
      <c r="E81" s="16">
        <v>20269060307</v>
      </c>
      <c r="F81" s="16"/>
      <c r="G81" s="16"/>
      <c r="H81" s="16"/>
      <c r="I81" s="16"/>
      <c r="J81" s="16"/>
      <c r="K81" s="16"/>
      <c r="L81" s="16"/>
      <c r="M81" s="13" t="s">
        <v>27</v>
      </c>
    </row>
    <row r="82" s="1" customFormat="1" spans="1:13">
      <c r="A82" s="19">
        <v>2607218</v>
      </c>
      <c r="B82" s="29"/>
      <c r="C82" s="20" t="s">
        <v>65</v>
      </c>
      <c r="D82" s="19">
        <v>1</v>
      </c>
      <c r="E82" s="13">
        <v>20268222725</v>
      </c>
      <c r="F82" s="13" t="s">
        <v>66</v>
      </c>
      <c r="G82" s="13">
        <v>74.5</v>
      </c>
      <c r="H82" s="13">
        <v>76.14</v>
      </c>
      <c r="I82" s="10"/>
      <c r="J82" s="10"/>
      <c r="K82" s="10"/>
      <c r="L82" s="10">
        <f t="shared" ref="L82:L113" si="3">ROUND(G82*0.5+H82*0.5,2)</f>
        <v>75.32</v>
      </c>
      <c r="M82" s="13" t="s">
        <v>17</v>
      </c>
    </row>
    <row r="83" s="1" customFormat="1" spans="1:13">
      <c r="A83" s="21"/>
      <c r="B83" s="29"/>
      <c r="C83" s="22" t="s">
        <v>65</v>
      </c>
      <c r="D83" s="21">
        <v>1</v>
      </c>
      <c r="E83" s="13">
        <v>20268222724</v>
      </c>
      <c r="F83" s="13"/>
      <c r="G83" s="13">
        <v>70</v>
      </c>
      <c r="H83" s="13">
        <v>77.56</v>
      </c>
      <c r="I83" s="10"/>
      <c r="J83" s="10"/>
      <c r="K83" s="10"/>
      <c r="L83" s="10">
        <f t="shared" si="3"/>
        <v>73.78</v>
      </c>
      <c r="M83" s="13"/>
    </row>
    <row r="84" s="1" customFormat="1" spans="1:13">
      <c r="A84" s="23"/>
      <c r="B84" s="29"/>
      <c r="C84" s="24" t="s">
        <v>65</v>
      </c>
      <c r="D84" s="23">
        <v>1</v>
      </c>
      <c r="E84" s="13">
        <v>20268222805</v>
      </c>
      <c r="F84" s="13"/>
      <c r="G84" s="13">
        <v>70</v>
      </c>
      <c r="H84" s="13">
        <v>72.82</v>
      </c>
      <c r="I84" s="10"/>
      <c r="J84" s="10"/>
      <c r="K84" s="10"/>
      <c r="L84" s="10">
        <f t="shared" si="3"/>
        <v>71.41</v>
      </c>
      <c r="M84" s="13"/>
    </row>
    <row r="85" s="1" customFormat="1" spans="1:13">
      <c r="A85" s="19">
        <v>2607219</v>
      </c>
      <c r="B85" s="29"/>
      <c r="C85" s="20" t="s">
        <v>67</v>
      </c>
      <c r="D85" s="19">
        <v>1</v>
      </c>
      <c r="E85" s="13">
        <v>20268222812</v>
      </c>
      <c r="F85" s="13" t="s">
        <v>68</v>
      </c>
      <c r="G85" s="13">
        <v>65</v>
      </c>
      <c r="H85" s="13">
        <v>78.3</v>
      </c>
      <c r="I85" s="10"/>
      <c r="J85" s="10"/>
      <c r="K85" s="10"/>
      <c r="L85" s="10">
        <f t="shared" si="3"/>
        <v>71.65</v>
      </c>
      <c r="M85" s="13" t="s">
        <v>17</v>
      </c>
    </row>
    <row r="86" s="1" customFormat="1" spans="1:13">
      <c r="A86" s="21"/>
      <c r="B86" s="29"/>
      <c r="C86" s="22" t="s">
        <v>67</v>
      </c>
      <c r="D86" s="21">
        <v>1</v>
      </c>
      <c r="E86" s="13">
        <v>20268222808</v>
      </c>
      <c r="F86" s="13"/>
      <c r="G86" s="13">
        <v>59.5</v>
      </c>
      <c r="H86" s="13">
        <v>75.94</v>
      </c>
      <c r="I86" s="10"/>
      <c r="J86" s="10"/>
      <c r="K86" s="10"/>
      <c r="L86" s="10">
        <f t="shared" si="3"/>
        <v>67.72</v>
      </c>
      <c r="M86" s="13"/>
    </row>
    <row r="87" s="1" customFormat="1" spans="1:13">
      <c r="A87" s="23"/>
      <c r="B87" s="29"/>
      <c r="C87" s="24" t="s">
        <v>67</v>
      </c>
      <c r="D87" s="23">
        <v>1</v>
      </c>
      <c r="E87" s="13">
        <v>20268222811</v>
      </c>
      <c r="F87" s="13"/>
      <c r="G87" s="13">
        <v>58</v>
      </c>
      <c r="H87" s="13">
        <v>72.36</v>
      </c>
      <c r="I87" s="10"/>
      <c r="J87" s="10"/>
      <c r="K87" s="10"/>
      <c r="L87" s="10">
        <f t="shared" si="3"/>
        <v>65.18</v>
      </c>
      <c r="M87" s="13"/>
    </row>
    <row r="88" s="1" customFormat="1" spans="1:13">
      <c r="A88" s="19">
        <v>2607220</v>
      </c>
      <c r="B88" s="29"/>
      <c r="C88" s="20" t="s">
        <v>69</v>
      </c>
      <c r="D88" s="19">
        <v>1</v>
      </c>
      <c r="E88" s="13">
        <v>20268222912</v>
      </c>
      <c r="F88" s="13" t="s">
        <v>70</v>
      </c>
      <c r="G88" s="13">
        <v>71.5</v>
      </c>
      <c r="H88" s="13">
        <v>77.34</v>
      </c>
      <c r="I88" s="10"/>
      <c r="J88" s="10"/>
      <c r="K88" s="10"/>
      <c r="L88" s="10">
        <f t="shared" si="3"/>
        <v>74.42</v>
      </c>
      <c r="M88" s="13" t="s">
        <v>17</v>
      </c>
    </row>
    <row r="89" s="1" customFormat="1" spans="1:13">
      <c r="A89" s="21"/>
      <c r="B89" s="29"/>
      <c r="C89" s="22" t="s">
        <v>69</v>
      </c>
      <c r="D89" s="21">
        <v>1</v>
      </c>
      <c r="E89" s="13">
        <v>20268222923</v>
      </c>
      <c r="F89" s="13"/>
      <c r="G89" s="13">
        <v>69</v>
      </c>
      <c r="H89" s="13">
        <v>73.44</v>
      </c>
      <c r="I89" s="10"/>
      <c r="J89" s="10"/>
      <c r="K89" s="10"/>
      <c r="L89" s="10">
        <f t="shared" si="3"/>
        <v>71.22</v>
      </c>
      <c r="M89" s="13"/>
    </row>
    <row r="90" s="1" customFormat="1" spans="1:13">
      <c r="A90" s="23"/>
      <c r="B90" s="31"/>
      <c r="C90" s="24" t="s">
        <v>69</v>
      </c>
      <c r="D90" s="23">
        <v>1</v>
      </c>
      <c r="E90" s="13">
        <v>20268222910</v>
      </c>
      <c r="F90" s="13"/>
      <c r="G90" s="13">
        <v>68</v>
      </c>
      <c r="H90" s="13">
        <v>70.74</v>
      </c>
      <c r="I90" s="10"/>
      <c r="J90" s="10"/>
      <c r="K90" s="10"/>
      <c r="L90" s="10">
        <f t="shared" si="3"/>
        <v>69.37</v>
      </c>
      <c r="M90" s="13"/>
    </row>
    <row r="91" s="1" customFormat="1" spans="1:13">
      <c r="A91" s="19">
        <v>2607221</v>
      </c>
      <c r="B91" s="12" t="s">
        <v>71</v>
      </c>
      <c r="C91" s="20" t="s">
        <v>72</v>
      </c>
      <c r="D91" s="19">
        <v>1</v>
      </c>
      <c r="E91" s="13">
        <v>20268223016</v>
      </c>
      <c r="F91" s="13" t="s">
        <v>73</v>
      </c>
      <c r="G91" s="13">
        <v>70.5</v>
      </c>
      <c r="H91" s="13">
        <v>79.16</v>
      </c>
      <c r="I91" s="10"/>
      <c r="J91" s="10"/>
      <c r="K91" s="10"/>
      <c r="L91" s="10">
        <f t="shared" si="3"/>
        <v>74.83</v>
      </c>
      <c r="M91" s="13" t="s">
        <v>17</v>
      </c>
    </row>
    <row r="92" s="1" customFormat="1" spans="1:13">
      <c r="A92" s="21"/>
      <c r="B92" s="15"/>
      <c r="C92" s="22" t="s">
        <v>72</v>
      </c>
      <c r="D92" s="21">
        <v>1</v>
      </c>
      <c r="E92" s="13">
        <v>20268222929</v>
      </c>
      <c r="F92" s="13"/>
      <c r="G92" s="13">
        <v>72</v>
      </c>
      <c r="H92" s="13">
        <v>77.56</v>
      </c>
      <c r="I92" s="10"/>
      <c r="J92" s="10"/>
      <c r="K92" s="10"/>
      <c r="L92" s="10">
        <f t="shared" si="3"/>
        <v>74.78</v>
      </c>
      <c r="M92" s="13"/>
    </row>
    <row r="93" s="1" customFormat="1" spans="1:13">
      <c r="A93" s="23"/>
      <c r="B93" s="18"/>
      <c r="C93" s="24" t="s">
        <v>72</v>
      </c>
      <c r="D93" s="23">
        <v>1</v>
      </c>
      <c r="E93" s="13">
        <v>20268222930</v>
      </c>
      <c r="F93" s="13"/>
      <c r="G93" s="13">
        <v>69.5</v>
      </c>
      <c r="H93" s="13">
        <v>71</v>
      </c>
      <c r="I93" s="10"/>
      <c r="J93" s="10"/>
      <c r="K93" s="10"/>
      <c r="L93" s="10">
        <f t="shared" si="3"/>
        <v>70.25</v>
      </c>
      <c r="M93" s="13"/>
    </row>
    <row r="94" s="1" customFormat="1" spans="1:13">
      <c r="A94" s="19">
        <v>2607222</v>
      </c>
      <c r="B94" s="12" t="s">
        <v>74</v>
      </c>
      <c r="C94" s="20" t="s">
        <v>75</v>
      </c>
      <c r="D94" s="19">
        <v>1</v>
      </c>
      <c r="E94" s="13">
        <v>20268223121</v>
      </c>
      <c r="F94" s="13" t="s">
        <v>76</v>
      </c>
      <c r="G94" s="13">
        <v>70.5</v>
      </c>
      <c r="H94" s="13">
        <v>78.44</v>
      </c>
      <c r="I94" s="10"/>
      <c r="J94" s="10"/>
      <c r="K94" s="10"/>
      <c r="L94" s="10">
        <f t="shared" si="3"/>
        <v>74.47</v>
      </c>
      <c r="M94" s="13" t="s">
        <v>17</v>
      </c>
    </row>
    <row r="95" s="1" customFormat="1" spans="1:13">
      <c r="A95" s="21"/>
      <c r="B95" s="15"/>
      <c r="C95" s="22" t="s">
        <v>75</v>
      </c>
      <c r="D95" s="21">
        <v>1</v>
      </c>
      <c r="E95" s="13">
        <v>20268223129</v>
      </c>
      <c r="F95" s="13"/>
      <c r="G95" s="13">
        <v>71</v>
      </c>
      <c r="H95" s="13">
        <v>76.88</v>
      </c>
      <c r="I95" s="10"/>
      <c r="J95" s="10"/>
      <c r="K95" s="10"/>
      <c r="L95" s="10">
        <f t="shared" si="3"/>
        <v>73.94</v>
      </c>
      <c r="M95" s="13"/>
    </row>
    <row r="96" s="1" customFormat="1" spans="1:13">
      <c r="A96" s="23"/>
      <c r="B96" s="18"/>
      <c r="C96" s="24" t="s">
        <v>75</v>
      </c>
      <c r="D96" s="23">
        <v>1</v>
      </c>
      <c r="E96" s="13">
        <v>20268223026</v>
      </c>
      <c r="F96" s="13"/>
      <c r="G96" s="13">
        <v>70</v>
      </c>
      <c r="H96" s="13">
        <v>75.96</v>
      </c>
      <c r="I96" s="10"/>
      <c r="J96" s="10"/>
      <c r="K96" s="10"/>
      <c r="L96" s="10">
        <f t="shared" si="3"/>
        <v>72.98</v>
      </c>
      <c r="M96" s="13"/>
    </row>
    <row r="97" s="1" customFormat="1" spans="1:13">
      <c r="A97" s="19">
        <v>2607223</v>
      </c>
      <c r="B97" s="12" t="s">
        <v>77</v>
      </c>
      <c r="C97" s="20" t="s">
        <v>78</v>
      </c>
      <c r="D97" s="19">
        <v>1</v>
      </c>
      <c r="E97" s="13">
        <v>20268223132</v>
      </c>
      <c r="F97" s="13" t="s">
        <v>79</v>
      </c>
      <c r="G97" s="13">
        <v>77</v>
      </c>
      <c r="H97" s="13">
        <v>77.84</v>
      </c>
      <c r="I97" s="10"/>
      <c r="J97" s="10"/>
      <c r="K97" s="10"/>
      <c r="L97" s="10">
        <f t="shared" si="3"/>
        <v>77.42</v>
      </c>
      <c r="M97" s="13" t="s">
        <v>17</v>
      </c>
    </row>
    <row r="98" s="1" customFormat="1" spans="1:13">
      <c r="A98" s="21"/>
      <c r="B98" s="15"/>
      <c r="C98" s="22" t="s">
        <v>78</v>
      </c>
      <c r="D98" s="21">
        <v>1</v>
      </c>
      <c r="E98" s="13">
        <v>20268223205</v>
      </c>
      <c r="F98" s="13"/>
      <c r="G98" s="13">
        <v>73.5</v>
      </c>
      <c r="H98" s="13">
        <v>75.24</v>
      </c>
      <c r="I98" s="10"/>
      <c r="J98" s="10"/>
      <c r="K98" s="10"/>
      <c r="L98" s="10">
        <f t="shared" si="3"/>
        <v>74.37</v>
      </c>
      <c r="M98" s="13"/>
    </row>
    <row r="99" s="1" customFormat="1" spans="1:13">
      <c r="A99" s="23"/>
      <c r="B99" s="18"/>
      <c r="C99" s="24" t="s">
        <v>78</v>
      </c>
      <c r="D99" s="23">
        <v>1</v>
      </c>
      <c r="E99" s="13">
        <v>20268223208</v>
      </c>
      <c r="F99" s="13"/>
      <c r="G99" s="13">
        <v>70.5</v>
      </c>
      <c r="H99" s="13">
        <v>78.02</v>
      </c>
      <c r="I99" s="10"/>
      <c r="J99" s="10"/>
      <c r="K99" s="10"/>
      <c r="L99" s="10">
        <f t="shared" si="3"/>
        <v>74.26</v>
      </c>
      <c r="M99" s="13"/>
    </row>
    <row r="100" s="1" customFormat="1" spans="1:13">
      <c r="A100" s="19">
        <v>2607224</v>
      </c>
      <c r="B100" s="12" t="s">
        <v>80</v>
      </c>
      <c r="C100" s="20" t="s">
        <v>81</v>
      </c>
      <c r="D100" s="19">
        <v>2</v>
      </c>
      <c r="E100" s="13">
        <v>20268222545</v>
      </c>
      <c r="F100" s="13" t="s">
        <v>82</v>
      </c>
      <c r="G100" s="13">
        <v>71</v>
      </c>
      <c r="H100" s="13">
        <v>78.7</v>
      </c>
      <c r="I100" s="10"/>
      <c r="J100" s="10"/>
      <c r="K100" s="10"/>
      <c r="L100" s="10">
        <f t="shared" si="3"/>
        <v>74.85</v>
      </c>
      <c r="M100" s="13" t="s">
        <v>17</v>
      </c>
    </row>
    <row r="101" s="1" customFormat="1" spans="1:13">
      <c r="A101" s="21"/>
      <c r="B101" s="15"/>
      <c r="C101" s="22" t="s">
        <v>81</v>
      </c>
      <c r="D101" s="21">
        <v>2</v>
      </c>
      <c r="E101" s="13">
        <v>20268222542</v>
      </c>
      <c r="F101" s="13" t="s">
        <v>83</v>
      </c>
      <c r="G101" s="13">
        <v>67.5</v>
      </c>
      <c r="H101" s="13">
        <v>81.52</v>
      </c>
      <c r="I101" s="10"/>
      <c r="J101" s="10"/>
      <c r="K101" s="10"/>
      <c r="L101" s="10">
        <f t="shared" si="3"/>
        <v>74.51</v>
      </c>
      <c r="M101" s="13" t="s">
        <v>17</v>
      </c>
    </row>
    <row r="102" s="1" customFormat="1" spans="1:13">
      <c r="A102" s="21"/>
      <c r="B102" s="15"/>
      <c r="C102" s="22" t="s">
        <v>81</v>
      </c>
      <c r="D102" s="21">
        <v>2</v>
      </c>
      <c r="E102" s="13">
        <v>20268222549</v>
      </c>
      <c r="F102" s="13"/>
      <c r="G102" s="13">
        <v>68</v>
      </c>
      <c r="H102" s="13">
        <v>76.32</v>
      </c>
      <c r="I102" s="10"/>
      <c r="J102" s="10"/>
      <c r="K102" s="10"/>
      <c r="L102" s="10">
        <f t="shared" si="3"/>
        <v>72.16</v>
      </c>
      <c r="M102" s="13"/>
    </row>
    <row r="103" s="1" customFormat="1" spans="1:13">
      <c r="A103" s="21"/>
      <c r="B103" s="15"/>
      <c r="C103" s="22" t="s">
        <v>81</v>
      </c>
      <c r="D103" s="21">
        <v>2</v>
      </c>
      <c r="E103" s="13">
        <v>20268223217</v>
      </c>
      <c r="F103" s="13"/>
      <c r="G103" s="13">
        <v>64</v>
      </c>
      <c r="H103" s="13">
        <v>75.16</v>
      </c>
      <c r="I103" s="10"/>
      <c r="J103" s="10"/>
      <c r="K103" s="10"/>
      <c r="L103" s="10">
        <f t="shared" si="3"/>
        <v>69.58</v>
      </c>
      <c r="M103" s="13"/>
    </row>
    <row r="104" s="1" customFormat="1" spans="1:13">
      <c r="A104" s="21"/>
      <c r="B104" s="15"/>
      <c r="C104" s="22" t="s">
        <v>81</v>
      </c>
      <c r="D104" s="21">
        <v>2</v>
      </c>
      <c r="E104" s="13">
        <v>20268222541</v>
      </c>
      <c r="F104" s="13"/>
      <c r="G104" s="13">
        <v>63</v>
      </c>
      <c r="H104" s="13"/>
      <c r="I104" s="10"/>
      <c r="J104" s="10"/>
      <c r="K104" s="10"/>
      <c r="L104" s="10"/>
      <c r="M104" s="13" t="s">
        <v>27</v>
      </c>
    </row>
    <row r="105" s="1" customFormat="1" spans="1:13">
      <c r="A105" s="23"/>
      <c r="B105" s="15"/>
      <c r="C105" s="24" t="s">
        <v>81</v>
      </c>
      <c r="D105" s="23">
        <v>2</v>
      </c>
      <c r="E105" s="13">
        <v>20268223224</v>
      </c>
      <c r="F105" s="13"/>
      <c r="G105" s="13">
        <v>61.5</v>
      </c>
      <c r="H105" s="13"/>
      <c r="I105" s="10"/>
      <c r="J105" s="10"/>
      <c r="K105" s="10"/>
      <c r="L105" s="10"/>
      <c r="M105" s="13" t="s">
        <v>27</v>
      </c>
    </row>
    <row r="106" s="1" customFormat="1" spans="1:13">
      <c r="A106" s="19">
        <v>2607225</v>
      </c>
      <c r="B106" s="15"/>
      <c r="C106" s="20" t="s">
        <v>84</v>
      </c>
      <c r="D106" s="19">
        <v>2</v>
      </c>
      <c r="E106" s="13">
        <v>20268223233</v>
      </c>
      <c r="F106" s="13" t="s">
        <v>85</v>
      </c>
      <c r="G106" s="13">
        <v>71</v>
      </c>
      <c r="H106" s="13">
        <v>79.38</v>
      </c>
      <c r="I106" s="10"/>
      <c r="J106" s="10"/>
      <c r="K106" s="10"/>
      <c r="L106" s="10">
        <f t="shared" si="3"/>
        <v>75.19</v>
      </c>
      <c r="M106" s="13" t="s">
        <v>17</v>
      </c>
    </row>
    <row r="107" s="1" customFormat="1" spans="1:13">
      <c r="A107" s="21"/>
      <c r="B107" s="15"/>
      <c r="C107" s="22" t="s">
        <v>84</v>
      </c>
      <c r="D107" s="21">
        <v>2</v>
      </c>
      <c r="E107" s="13">
        <v>20268223234</v>
      </c>
      <c r="F107" s="13" t="s">
        <v>86</v>
      </c>
      <c r="G107" s="13">
        <v>68</v>
      </c>
      <c r="H107" s="13">
        <v>81.84</v>
      </c>
      <c r="I107" s="10"/>
      <c r="J107" s="10"/>
      <c r="K107" s="10"/>
      <c r="L107" s="10">
        <f t="shared" si="3"/>
        <v>74.92</v>
      </c>
      <c r="M107" s="13" t="s">
        <v>17</v>
      </c>
    </row>
    <row r="108" s="1" customFormat="1" spans="1:13">
      <c r="A108" s="21"/>
      <c r="B108" s="15"/>
      <c r="C108" s="22" t="s">
        <v>84</v>
      </c>
      <c r="D108" s="21">
        <v>2</v>
      </c>
      <c r="E108" s="13">
        <v>20268223238</v>
      </c>
      <c r="F108" s="13"/>
      <c r="G108" s="13">
        <v>64</v>
      </c>
      <c r="H108" s="13">
        <v>83.08</v>
      </c>
      <c r="I108" s="10"/>
      <c r="J108" s="10"/>
      <c r="K108" s="10"/>
      <c r="L108" s="10">
        <f t="shared" si="3"/>
        <v>73.54</v>
      </c>
      <c r="M108" s="13"/>
    </row>
    <row r="109" s="1" customFormat="1" spans="1:13">
      <c r="A109" s="21"/>
      <c r="B109" s="15"/>
      <c r="C109" s="22" t="s">
        <v>84</v>
      </c>
      <c r="D109" s="21">
        <v>2</v>
      </c>
      <c r="E109" s="13">
        <v>20268223235</v>
      </c>
      <c r="F109" s="13"/>
      <c r="G109" s="13">
        <v>64.5</v>
      </c>
      <c r="H109" s="13">
        <v>80.48</v>
      </c>
      <c r="I109" s="10"/>
      <c r="J109" s="10"/>
      <c r="K109" s="10"/>
      <c r="L109" s="10">
        <f t="shared" si="3"/>
        <v>72.49</v>
      </c>
      <c r="M109" s="13"/>
    </row>
    <row r="110" s="1" customFormat="1" spans="1:13">
      <c r="A110" s="21"/>
      <c r="B110" s="15"/>
      <c r="C110" s="22" t="s">
        <v>84</v>
      </c>
      <c r="D110" s="21">
        <v>2</v>
      </c>
      <c r="E110" s="13">
        <v>20268223229</v>
      </c>
      <c r="F110" s="13"/>
      <c r="G110" s="13">
        <v>67.5</v>
      </c>
      <c r="H110" s="13">
        <v>77.42</v>
      </c>
      <c r="I110" s="10"/>
      <c r="J110" s="10"/>
      <c r="K110" s="10"/>
      <c r="L110" s="10">
        <f t="shared" si="3"/>
        <v>72.46</v>
      </c>
      <c r="M110" s="13"/>
    </row>
    <row r="111" s="1" customFormat="1" spans="1:13">
      <c r="A111" s="21"/>
      <c r="B111" s="15"/>
      <c r="C111" s="22" t="s">
        <v>84</v>
      </c>
      <c r="D111" s="21">
        <v>2</v>
      </c>
      <c r="E111" s="13">
        <v>20268223228</v>
      </c>
      <c r="F111" s="13"/>
      <c r="G111" s="13">
        <v>63</v>
      </c>
      <c r="H111" s="13">
        <v>69.84</v>
      </c>
      <c r="I111" s="10"/>
      <c r="J111" s="10"/>
      <c r="K111" s="10"/>
      <c r="L111" s="10">
        <f t="shared" si="3"/>
        <v>66.42</v>
      </c>
      <c r="M111" s="13"/>
    </row>
    <row r="112" s="1" customFormat="1" spans="1:13">
      <c r="A112" s="23"/>
      <c r="B112" s="18"/>
      <c r="C112" s="24" t="s">
        <v>84</v>
      </c>
      <c r="D112" s="23">
        <v>2</v>
      </c>
      <c r="E112" s="13">
        <v>20268223231</v>
      </c>
      <c r="F112" s="13"/>
      <c r="G112" s="13">
        <v>63</v>
      </c>
      <c r="H112" s="13"/>
      <c r="I112" s="10"/>
      <c r="J112" s="10"/>
      <c r="K112" s="10"/>
      <c r="L112" s="10"/>
      <c r="M112" s="13" t="s">
        <v>27</v>
      </c>
    </row>
    <row r="113" s="1" customFormat="1" spans="1:13">
      <c r="A113" s="19">
        <v>2607226</v>
      </c>
      <c r="B113" s="12" t="s">
        <v>87</v>
      </c>
      <c r="C113" s="20" t="s">
        <v>88</v>
      </c>
      <c r="D113" s="19">
        <v>1</v>
      </c>
      <c r="E113" s="13">
        <v>20268223303</v>
      </c>
      <c r="F113" s="13" t="s">
        <v>89</v>
      </c>
      <c r="G113" s="13">
        <v>75.5</v>
      </c>
      <c r="H113" s="13">
        <v>75.04</v>
      </c>
      <c r="I113" s="10"/>
      <c r="J113" s="10"/>
      <c r="K113" s="10"/>
      <c r="L113" s="10">
        <f t="shared" si="3"/>
        <v>75.27</v>
      </c>
      <c r="M113" s="13" t="s">
        <v>17</v>
      </c>
    </row>
    <row r="114" s="1" customFormat="1" spans="1:13">
      <c r="A114" s="21"/>
      <c r="B114" s="15"/>
      <c r="C114" s="22" t="s">
        <v>88</v>
      </c>
      <c r="D114" s="21">
        <v>1</v>
      </c>
      <c r="E114" s="13">
        <v>20268223311</v>
      </c>
      <c r="F114" s="13"/>
      <c r="G114" s="13">
        <v>71</v>
      </c>
      <c r="H114" s="13">
        <v>79</v>
      </c>
      <c r="I114" s="10"/>
      <c r="J114" s="10"/>
      <c r="K114" s="10"/>
      <c r="L114" s="10">
        <f t="shared" ref="L114:L145" si="4">ROUND(G114*0.5+H114*0.5,2)</f>
        <v>75</v>
      </c>
      <c r="M114" s="13"/>
    </row>
    <row r="115" s="1" customFormat="1" spans="1:13">
      <c r="A115" s="23"/>
      <c r="B115" s="18"/>
      <c r="C115" s="24" t="s">
        <v>88</v>
      </c>
      <c r="D115" s="23">
        <v>1</v>
      </c>
      <c r="E115" s="13">
        <v>20268223324</v>
      </c>
      <c r="F115" s="13"/>
      <c r="G115" s="13">
        <v>72</v>
      </c>
      <c r="H115" s="13">
        <v>69.42</v>
      </c>
      <c r="I115" s="10"/>
      <c r="J115" s="10"/>
      <c r="K115" s="10"/>
      <c r="L115" s="10">
        <f t="shared" si="4"/>
        <v>70.71</v>
      </c>
      <c r="M115" s="13"/>
    </row>
    <row r="116" s="1" customFormat="1" spans="1:13">
      <c r="A116" s="19">
        <v>2607227</v>
      </c>
      <c r="B116" s="12" t="s">
        <v>90</v>
      </c>
      <c r="C116" s="20" t="s">
        <v>21</v>
      </c>
      <c r="D116" s="19">
        <v>1</v>
      </c>
      <c r="E116" s="13">
        <v>20268223514</v>
      </c>
      <c r="F116" s="13" t="s">
        <v>91</v>
      </c>
      <c r="G116" s="13">
        <v>70.5</v>
      </c>
      <c r="H116" s="13">
        <v>80.26</v>
      </c>
      <c r="I116" s="10"/>
      <c r="J116" s="10"/>
      <c r="K116" s="10"/>
      <c r="L116" s="10">
        <f t="shared" si="4"/>
        <v>75.38</v>
      </c>
      <c r="M116" s="13" t="s">
        <v>17</v>
      </c>
    </row>
    <row r="117" s="1" customFormat="1" spans="1:13">
      <c r="A117" s="21"/>
      <c r="B117" s="15"/>
      <c r="C117" s="22" t="s">
        <v>21</v>
      </c>
      <c r="D117" s="21">
        <v>1</v>
      </c>
      <c r="E117" s="13">
        <v>20268223504</v>
      </c>
      <c r="F117" s="13"/>
      <c r="G117" s="13">
        <v>69</v>
      </c>
      <c r="H117" s="13">
        <v>78.84</v>
      </c>
      <c r="I117" s="10"/>
      <c r="J117" s="10"/>
      <c r="K117" s="10"/>
      <c r="L117" s="10">
        <f t="shared" si="4"/>
        <v>73.92</v>
      </c>
      <c r="M117" s="13"/>
    </row>
    <row r="118" s="1" customFormat="1" spans="1:13">
      <c r="A118" s="23"/>
      <c r="B118" s="18"/>
      <c r="C118" s="24" t="s">
        <v>21</v>
      </c>
      <c r="D118" s="23">
        <v>1</v>
      </c>
      <c r="E118" s="13">
        <v>20268223422</v>
      </c>
      <c r="F118" s="13"/>
      <c r="G118" s="13">
        <v>74.5</v>
      </c>
      <c r="H118" s="13"/>
      <c r="I118" s="10"/>
      <c r="J118" s="10"/>
      <c r="K118" s="10"/>
      <c r="L118" s="10"/>
      <c r="M118" s="13" t="s">
        <v>27</v>
      </c>
    </row>
    <row r="119" s="1" customFormat="1" spans="1:13">
      <c r="A119" s="19">
        <v>2607228</v>
      </c>
      <c r="B119" s="12" t="s">
        <v>92</v>
      </c>
      <c r="C119" s="20" t="s">
        <v>93</v>
      </c>
      <c r="D119" s="19">
        <v>1</v>
      </c>
      <c r="E119" s="13">
        <v>20268223614</v>
      </c>
      <c r="F119" s="13" t="s">
        <v>94</v>
      </c>
      <c r="G119" s="13">
        <v>72</v>
      </c>
      <c r="H119" s="13">
        <v>78.76</v>
      </c>
      <c r="I119" s="10"/>
      <c r="J119" s="10"/>
      <c r="K119" s="10"/>
      <c r="L119" s="10">
        <f t="shared" si="4"/>
        <v>75.38</v>
      </c>
      <c r="M119" s="13" t="s">
        <v>17</v>
      </c>
    </row>
    <row r="120" s="1" customFormat="1" spans="1:13">
      <c r="A120" s="21"/>
      <c r="B120" s="15"/>
      <c r="C120" s="22" t="s">
        <v>93</v>
      </c>
      <c r="D120" s="21">
        <v>1</v>
      </c>
      <c r="E120" s="13">
        <v>20268223523</v>
      </c>
      <c r="F120" s="13"/>
      <c r="G120" s="13">
        <v>68.5</v>
      </c>
      <c r="H120" s="13">
        <v>77.22</v>
      </c>
      <c r="I120" s="10"/>
      <c r="J120" s="10"/>
      <c r="K120" s="10"/>
      <c r="L120" s="10">
        <f t="shared" si="4"/>
        <v>72.86</v>
      </c>
      <c r="M120" s="13"/>
    </row>
    <row r="121" s="1" customFormat="1" spans="1:13">
      <c r="A121" s="23"/>
      <c r="B121" s="18"/>
      <c r="C121" s="24" t="s">
        <v>93</v>
      </c>
      <c r="D121" s="23">
        <v>1</v>
      </c>
      <c r="E121" s="13">
        <v>20268223708</v>
      </c>
      <c r="F121" s="13"/>
      <c r="G121" s="13">
        <v>68</v>
      </c>
      <c r="H121" s="13"/>
      <c r="I121" s="10"/>
      <c r="J121" s="10"/>
      <c r="K121" s="10"/>
      <c r="L121" s="10"/>
      <c r="M121" s="13" t="s">
        <v>27</v>
      </c>
    </row>
    <row r="122" s="1" customFormat="1" spans="1:13">
      <c r="A122" s="19">
        <v>2607229</v>
      </c>
      <c r="B122" s="12" t="s">
        <v>95</v>
      </c>
      <c r="C122" s="20" t="s">
        <v>45</v>
      </c>
      <c r="D122" s="19">
        <v>1</v>
      </c>
      <c r="E122" s="13">
        <v>20268223730</v>
      </c>
      <c r="F122" s="13" t="s">
        <v>96</v>
      </c>
      <c r="G122" s="13">
        <v>70.5</v>
      </c>
      <c r="H122" s="13">
        <v>77.82</v>
      </c>
      <c r="I122" s="10"/>
      <c r="J122" s="10"/>
      <c r="K122" s="10"/>
      <c r="L122" s="10">
        <f t="shared" si="4"/>
        <v>74.16</v>
      </c>
      <c r="M122" s="13" t="s">
        <v>17</v>
      </c>
    </row>
    <row r="123" s="1" customFormat="1" spans="1:13">
      <c r="A123" s="21"/>
      <c r="B123" s="15"/>
      <c r="C123" s="22" t="s">
        <v>45</v>
      </c>
      <c r="D123" s="21">
        <v>1</v>
      </c>
      <c r="E123" s="13">
        <v>20268223803</v>
      </c>
      <c r="F123" s="13"/>
      <c r="G123" s="13">
        <v>69</v>
      </c>
      <c r="H123" s="13">
        <v>78.1</v>
      </c>
      <c r="I123" s="10"/>
      <c r="J123" s="10"/>
      <c r="K123" s="10"/>
      <c r="L123" s="10">
        <f t="shared" si="4"/>
        <v>73.55</v>
      </c>
      <c r="M123" s="13"/>
    </row>
    <row r="124" s="1" customFormat="1" spans="1:13">
      <c r="A124" s="21"/>
      <c r="B124" s="15"/>
      <c r="C124" s="22" t="s">
        <v>45</v>
      </c>
      <c r="D124" s="21">
        <v>1</v>
      </c>
      <c r="E124" s="13">
        <v>20268223820</v>
      </c>
      <c r="F124" s="13"/>
      <c r="G124" s="13">
        <v>72</v>
      </c>
      <c r="H124" s="13">
        <v>74.16</v>
      </c>
      <c r="I124" s="10"/>
      <c r="J124" s="10"/>
      <c r="K124" s="10"/>
      <c r="L124" s="10">
        <f t="shared" si="4"/>
        <v>73.08</v>
      </c>
      <c r="M124" s="13"/>
    </row>
    <row r="125" s="1" customFormat="1" spans="1:13">
      <c r="A125" s="23"/>
      <c r="B125" s="18"/>
      <c r="C125" s="24" t="s">
        <v>45</v>
      </c>
      <c r="D125" s="23">
        <v>1</v>
      </c>
      <c r="E125" s="13">
        <v>20268223807</v>
      </c>
      <c r="F125" s="13"/>
      <c r="G125" s="13">
        <v>69</v>
      </c>
      <c r="H125" s="13">
        <v>48.5</v>
      </c>
      <c r="I125" s="10"/>
      <c r="J125" s="10"/>
      <c r="K125" s="10"/>
      <c r="L125" s="10">
        <f t="shared" si="4"/>
        <v>58.75</v>
      </c>
      <c r="M125" s="13"/>
    </row>
    <row r="126" s="1" customFormat="1" spans="1:13">
      <c r="A126" s="19">
        <v>2607230</v>
      </c>
      <c r="B126" s="12" t="s">
        <v>97</v>
      </c>
      <c r="C126" s="20" t="s">
        <v>45</v>
      </c>
      <c r="D126" s="19">
        <v>1</v>
      </c>
      <c r="E126" s="13">
        <v>20268223904</v>
      </c>
      <c r="F126" s="13" t="s">
        <v>98</v>
      </c>
      <c r="G126" s="13">
        <v>67</v>
      </c>
      <c r="H126" s="13">
        <v>80</v>
      </c>
      <c r="I126" s="10"/>
      <c r="J126" s="10"/>
      <c r="K126" s="10"/>
      <c r="L126" s="10">
        <f t="shared" si="4"/>
        <v>73.5</v>
      </c>
      <c r="M126" s="13" t="s">
        <v>17</v>
      </c>
    </row>
    <row r="127" s="1" customFormat="1" spans="1:13">
      <c r="A127" s="21"/>
      <c r="B127" s="15"/>
      <c r="C127" s="22" t="s">
        <v>45</v>
      </c>
      <c r="D127" s="21">
        <v>1</v>
      </c>
      <c r="E127" s="13">
        <v>20268223928</v>
      </c>
      <c r="F127" s="13"/>
      <c r="G127" s="13">
        <v>73</v>
      </c>
      <c r="H127" s="13"/>
      <c r="I127" s="10"/>
      <c r="J127" s="10"/>
      <c r="K127" s="10"/>
      <c r="L127" s="10"/>
      <c r="M127" s="13" t="s">
        <v>27</v>
      </c>
    </row>
    <row r="128" s="1" customFormat="1" spans="1:13">
      <c r="A128" s="23"/>
      <c r="B128" s="18"/>
      <c r="C128" s="24" t="s">
        <v>45</v>
      </c>
      <c r="D128" s="23">
        <v>1</v>
      </c>
      <c r="E128" s="13">
        <v>20268223903</v>
      </c>
      <c r="F128" s="13"/>
      <c r="G128" s="13">
        <v>70</v>
      </c>
      <c r="H128" s="13"/>
      <c r="I128" s="10"/>
      <c r="J128" s="10"/>
      <c r="K128" s="10"/>
      <c r="L128" s="10"/>
      <c r="M128" s="13" t="s">
        <v>27</v>
      </c>
    </row>
    <row r="129" s="1" customFormat="1" spans="1:13">
      <c r="A129" s="19">
        <v>2607231</v>
      </c>
      <c r="B129" s="12" t="s">
        <v>99</v>
      </c>
      <c r="C129" s="20" t="s">
        <v>75</v>
      </c>
      <c r="D129" s="19">
        <v>1</v>
      </c>
      <c r="E129" s="13">
        <v>20268224009</v>
      </c>
      <c r="F129" s="13" t="s">
        <v>100</v>
      </c>
      <c r="G129" s="13">
        <v>71</v>
      </c>
      <c r="H129" s="13">
        <v>81.3</v>
      </c>
      <c r="I129" s="10"/>
      <c r="J129" s="10"/>
      <c r="K129" s="10"/>
      <c r="L129" s="10">
        <f t="shared" si="4"/>
        <v>76.15</v>
      </c>
      <c r="M129" s="13" t="s">
        <v>17</v>
      </c>
    </row>
    <row r="130" s="1" customFormat="1" spans="1:13">
      <c r="A130" s="21"/>
      <c r="B130" s="15"/>
      <c r="C130" s="22" t="s">
        <v>75</v>
      </c>
      <c r="D130" s="21">
        <v>1</v>
      </c>
      <c r="E130" s="13">
        <v>20268224023</v>
      </c>
      <c r="F130" s="13"/>
      <c r="G130" s="13">
        <v>74.5</v>
      </c>
      <c r="H130" s="13">
        <v>76.4</v>
      </c>
      <c r="I130" s="10"/>
      <c r="J130" s="10"/>
      <c r="K130" s="10"/>
      <c r="L130" s="10">
        <f t="shared" si="4"/>
        <v>75.45</v>
      </c>
      <c r="M130" s="13"/>
    </row>
    <row r="131" s="1" customFormat="1" spans="1:13">
      <c r="A131" s="23"/>
      <c r="B131" s="18"/>
      <c r="C131" s="24" t="s">
        <v>75</v>
      </c>
      <c r="D131" s="23">
        <v>1</v>
      </c>
      <c r="E131" s="13">
        <v>20268224026</v>
      </c>
      <c r="F131" s="13"/>
      <c r="G131" s="13">
        <v>73.5</v>
      </c>
      <c r="H131" s="13">
        <v>75</v>
      </c>
      <c r="I131" s="10"/>
      <c r="J131" s="10"/>
      <c r="K131" s="10"/>
      <c r="L131" s="10">
        <f t="shared" si="4"/>
        <v>74.25</v>
      </c>
      <c r="M131" s="13"/>
    </row>
    <row r="132" s="1" customFormat="1" spans="1:13">
      <c r="A132" s="19">
        <v>2607232</v>
      </c>
      <c r="B132" s="12" t="s">
        <v>101</v>
      </c>
      <c r="C132" s="20" t="s">
        <v>21</v>
      </c>
      <c r="D132" s="19">
        <v>1</v>
      </c>
      <c r="E132" s="13">
        <v>20268224116</v>
      </c>
      <c r="F132" s="13" t="s">
        <v>102</v>
      </c>
      <c r="G132" s="13">
        <v>73</v>
      </c>
      <c r="H132" s="13">
        <v>78.9</v>
      </c>
      <c r="I132" s="10"/>
      <c r="J132" s="10"/>
      <c r="K132" s="10"/>
      <c r="L132" s="10">
        <f t="shared" si="4"/>
        <v>75.95</v>
      </c>
      <c r="M132" s="13" t="s">
        <v>17</v>
      </c>
    </row>
    <row r="133" s="1" customFormat="1" spans="1:13">
      <c r="A133" s="21"/>
      <c r="B133" s="15"/>
      <c r="C133" s="22" t="s">
        <v>21</v>
      </c>
      <c r="D133" s="21">
        <v>1</v>
      </c>
      <c r="E133" s="13">
        <v>20268224203</v>
      </c>
      <c r="F133" s="13"/>
      <c r="G133" s="13">
        <v>69.5</v>
      </c>
      <c r="H133" s="13">
        <v>79.14</v>
      </c>
      <c r="I133" s="10"/>
      <c r="J133" s="10"/>
      <c r="K133" s="10"/>
      <c r="L133" s="10">
        <f t="shared" si="4"/>
        <v>74.32</v>
      </c>
      <c r="M133" s="13"/>
    </row>
    <row r="134" s="1" customFormat="1" spans="1:13">
      <c r="A134" s="23"/>
      <c r="B134" s="18"/>
      <c r="C134" s="24" t="s">
        <v>21</v>
      </c>
      <c r="D134" s="23">
        <v>1</v>
      </c>
      <c r="E134" s="13">
        <v>20268224157</v>
      </c>
      <c r="F134" s="13"/>
      <c r="G134" s="13">
        <v>67</v>
      </c>
      <c r="H134" s="13">
        <v>80.66</v>
      </c>
      <c r="I134" s="10"/>
      <c r="J134" s="10"/>
      <c r="K134" s="10"/>
      <c r="L134" s="10">
        <f t="shared" si="4"/>
        <v>73.83</v>
      </c>
      <c r="M134" s="13"/>
    </row>
    <row r="135" s="1" customFormat="1" spans="1:13">
      <c r="A135" s="19">
        <v>2607233</v>
      </c>
      <c r="B135" s="12" t="s">
        <v>103</v>
      </c>
      <c r="C135" s="20" t="s">
        <v>104</v>
      </c>
      <c r="D135" s="19">
        <v>1</v>
      </c>
      <c r="E135" s="13">
        <v>20268224219</v>
      </c>
      <c r="F135" s="13" t="s">
        <v>105</v>
      </c>
      <c r="G135" s="13">
        <v>76</v>
      </c>
      <c r="H135" s="13">
        <v>84</v>
      </c>
      <c r="I135" s="10"/>
      <c r="J135" s="10"/>
      <c r="K135" s="10"/>
      <c r="L135" s="10">
        <f t="shared" si="4"/>
        <v>80</v>
      </c>
      <c r="M135" s="13" t="s">
        <v>17</v>
      </c>
    </row>
    <row r="136" s="1" customFormat="1" spans="1:13">
      <c r="A136" s="21"/>
      <c r="B136" s="15"/>
      <c r="C136" s="22" t="s">
        <v>104</v>
      </c>
      <c r="D136" s="21">
        <v>1</v>
      </c>
      <c r="E136" s="13">
        <v>20268224206</v>
      </c>
      <c r="F136" s="13"/>
      <c r="G136" s="13">
        <v>71.5</v>
      </c>
      <c r="H136" s="13">
        <v>76.8</v>
      </c>
      <c r="I136" s="10"/>
      <c r="J136" s="10"/>
      <c r="K136" s="10"/>
      <c r="L136" s="10">
        <f t="shared" si="4"/>
        <v>74.15</v>
      </c>
      <c r="M136" s="13"/>
    </row>
    <row r="137" s="1" customFormat="1" spans="1:13">
      <c r="A137" s="23"/>
      <c r="B137" s="15"/>
      <c r="C137" s="24" t="s">
        <v>104</v>
      </c>
      <c r="D137" s="23">
        <v>1</v>
      </c>
      <c r="E137" s="13">
        <v>20268224221</v>
      </c>
      <c r="F137" s="13"/>
      <c r="G137" s="13">
        <v>71.5</v>
      </c>
      <c r="H137" s="13"/>
      <c r="I137" s="10"/>
      <c r="J137" s="10"/>
      <c r="K137" s="10"/>
      <c r="L137" s="10"/>
      <c r="M137" s="13" t="s">
        <v>27</v>
      </c>
    </row>
    <row r="138" s="1" customFormat="1" spans="1:13">
      <c r="A138" s="19">
        <v>2607234</v>
      </c>
      <c r="B138" s="15"/>
      <c r="C138" s="20" t="s">
        <v>45</v>
      </c>
      <c r="D138" s="19">
        <v>1</v>
      </c>
      <c r="E138" s="13">
        <v>20268224404</v>
      </c>
      <c r="F138" s="13" t="s">
        <v>106</v>
      </c>
      <c r="G138" s="13">
        <v>67.5</v>
      </c>
      <c r="H138" s="13">
        <v>80.3</v>
      </c>
      <c r="I138" s="10"/>
      <c r="J138" s="10"/>
      <c r="K138" s="10"/>
      <c r="L138" s="10">
        <f t="shared" si="4"/>
        <v>73.9</v>
      </c>
      <c r="M138" s="13" t="s">
        <v>17</v>
      </c>
    </row>
    <row r="139" s="1" customFormat="1" spans="1:13">
      <c r="A139" s="21"/>
      <c r="B139" s="15"/>
      <c r="C139" s="22" t="s">
        <v>45</v>
      </c>
      <c r="D139" s="21">
        <v>1</v>
      </c>
      <c r="E139" s="13">
        <v>20268224326</v>
      </c>
      <c r="F139" s="13"/>
      <c r="G139" s="13">
        <v>62</v>
      </c>
      <c r="H139" s="13">
        <v>77.16</v>
      </c>
      <c r="I139" s="10"/>
      <c r="J139" s="10"/>
      <c r="K139" s="10"/>
      <c r="L139" s="10">
        <f t="shared" si="4"/>
        <v>69.58</v>
      </c>
      <c r="M139" s="13"/>
    </row>
    <row r="140" s="1" customFormat="1" spans="1:13">
      <c r="A140" s="23"/>
      <c r="B140" s="18"/>
      <c r="C140" s="24" t="s">
        <v>45</v>
      </c>
      <c r="D140" s="23">
        <v>1</v>
      </c>
      <c r="E140" s="13">
        <v>20268224324</v>
      </c>
      <c r="F140" s="13"/>
      <c r="G140" s="13">
        <v>63.5</v>
      </c>
      <c r="H140" s="13"/>
      <c r="I140" s="10"/>
      <c r="J140" s="10"/>
      <c r="K140" s="10"/>
      <c r="L140" s="10"/>
      <c r="M140" s="13" t="s">
        <v>27</v>
      </c>
    </row>
    <row r="141" s="1" customFormat="1" spans="1:13">
      <c r="A141" s="19">
        <v>2607235</v>
      </c>
      <c r="B141" s="12" t="s">
        <v>107</v>
      </c>
      <c r="C141" s="20" t="s">
        <v>15</v>
      </c>
      <c r="D141" s="19">
        <v>1</v>
      </c>
      <c r="E141" s="13">
        <v>20268224501</v>
      </c>
      <c r="F141" s="13" t="s">
        <v>108</v>
      </c>
      <c r="G141" s="13">
        <v>69</v>
      </c>
      <c r="H141" s="13">
        <v>75.16</v>
      </c>
      <c r="I141" s="10"/>
      <c r="J141" s="10"/>
      <c r="K141" s="10"/>
      <c r="L141" s="10">
        <f t="shared" si="4"/>
        <v>72.08</v>
      </c>
      <c r="M141" s="13" t="s">
        <v>17</v>
      </c>
    </row>
    <row r="142" s="1" customFormat="1" spans="1:13">
      <c r="A142" s="21"/>
      <c r="B142" s="15"/>
      <c r="C142" s="22" t="s">
        <v>15</v>
      </c>
      <c r="D142" s="21">
        <v>1</v>
      </c>
      <c r="E142" s="13">
        <v>20268224417</v>
      </c>
      <c r="F142" s="13"/>
      <c r="G142" s="13">
        <v>69</v>
      </c>
      <c r="H142" s="13">
        <v>74.6</v>
      </c>
      <c r="I142" s="10"/>
      <c r="J142" s="10"/>
      <c r="K142" s="10"/>
      <c r="L142" s="10">
        <f t="shared" si="4"/>
        <v>71.8</v>
      </c>
      <c r="M142" s="13"/>
    </row>
    <row r="143" s="1" customFormat="1" spans="1:13">
      <c r="A143" s="21"/>
      <c r="B143" s="15"/>
      <c r="C143" s="22" t="s">
        <v>15</v>
      </c>
      <c r="D143" s="21">
        <v>1</v>
      </c>
      <c r="E143" s="13">
        <v>20268224426</v>
      </c>
      <c r="F143" s="13"/>
      <c r="G143" s="13">
        <v>68</v>
      </c>
      <c r="H143" s="13">
        <v>74.1</v>
      </c>
      <c r="I143" s="10"/>
      <c r="J143" s="10"/>
      <c r="K143" s="10"/>
      <c r="L143" s="10">
        <f t="shared" si="4"/>
        <v>71.05</v>
      </c>
      <c r="M143" s="13"/>
    </row>
    <row r="144" s="1" customFormat="1" spans="1:13">
      <c r="A144" s="23"/>
      <c r="B144" s="15"/>
      <c r="C144" s="24" t="s">
        <v>15</v>
      </c>
      <c r="D144" s="23">
        <v>1</v>
      </c>
      <c r="E144" s="13">
        <v>20268224424</v>
      </c>
      <c r="F144" s="13"/>
      <c r="G144" s="13">
        <v>68</v>
      </c>
      <c r="H144" s="13">
        <v>64.6</v>
      </c>
      <c r="I144" s="10"/>
      <c r="J144" s="10"/>
      <c r="K144" s="10"/>
      <c r="L144" s="10">
        <f t="shared" si="4"/>
        <v>66.3</v>
      </c>
      <c r="M144" s="13"/>
    </row>
    <row r="145" s="1" customFormat="1" spans="1:13">
      <c r="A145" s="19">
        <v>2607236</v>
      </c>
      <c r="B145" s="15"/>
      <c r="C145" s="20" t="s">
        <v>18</v>
      </c>
      <c r="D145" s="19">
        <v>1</v>
      </c>
      <c r="E145" s="13">
        <v>20268224526</v>
      </c>
      <c r="F145" s="13" t="s">
        <v>109</v>
      </c>
      <c r="G145" s="13">
        <v>69</v>
      </c>
      <c r="H145" s="13">
        <v>77.3</v>
      </c>
      <c r="I145" s="10"/>
      <c r="J145" s="10"/>
      <c r="K145" s="10"/>
      <c r="L145" s="10">
        <f t="shared" si="4"/>
        <v>73.15</v>
      </c>
      <c r="M145" s="13" t="s">
        <v>17</v>
      </c>
    </row>
    <row r="146" s="1" customFormat="1" spans="1:13">
      <c r="A146" s="21"/>
      <c r="B146" s="15"/>
      <c r="C146" s="22" t="s">
        <v>18</v>
      </c>
      <c r="D146" s="21">
        <v>1</v>
      </c>
      <c r="E146" s="13">
        <v>20268224511</v>
      </c>
      <c r="F146" s="13"/>
      <c r="G146" s="13">
        <v>65.5</v>
      </c>
      <c r="H146" s="13">
        <v>78.8</v>
      </c>
      <c r="I146" s="10"/>
      <c r="J146" s="10"/>
      <c r="K146" s="10"/>
      <c r="L146" s="10">
        <f t="shared" ref="L146:L168" si="5">ROUND(G146*0.5+H146*0.5,2)</f>
        <v>72.15</v>
      </c>
      <c r="M146" s="13"/>
    </row>
    <row r="147" s="1" customFormat="1" spans="1:13">
      <c r="A147" s="23"/>
      <c r="B147" s="18"/>
      <c r="C147" s="24" t="s">
        <v>18</v>
      </c>
      <c r="D147" s="23">
        <v>1</v>
      </c>
      <c r="E147" s="13">
        <v>20268224517</v>
      </c>
      <c r="F147" s="13"/>
      <c r="G147" s="13">
        <v>63</v>
      </c>
      <c r="H147" s="13">
        <v>76.2</v>
      </c>
      <c r="I147" s="10"/>
      <c r="J147" s="10"/>
      <c r="K147" s="10"/>
      <c r="L147" s="10">
        <f t="shared" si="5"/>
        <v>69.6</v>
      </c>
      <c r="M147" s="13"/>
    </row>
    <row r="148" s="1" customFormat="1" spans="1:13">
      <c r="A148" s="19">
        <v>2607237</v>
      </c>
      <c r="B148" s="12" t="s">
        <v>110</v>
      </c>
      <c r="C148" s="20" t="s">
        <v>111</v>
      </c>
      <c r="D148" s="19">
        <v>1</v>
      </c>
      <c r="E148" s="13">
        <v>20268224602</v>
      </c>
      <c r="F148" s="13" t="s">
        <v>112</v>
      </c>
      <c r="G148" s="13">
        <v>71</v>
      </c>
      <c r="H148" s="13">
        <v>79.12</v>
      </c>
      <c r="I148" s="10"/>
      <c r="J148" s="10"/>
      <c r="K148" s="10"/>
      <c r="L148" s="10">
        <f t="shared" si="5"/>
        <v>75.06</v>
      </c>
      <c r="M148" s="13" t="s">
        <v>17</v>
      </c>
    </row>
    <row r="149" s="1" customFormat="1" spans="1:13">
      <c r="A149" s="21"/>
      <c r="B149" s="15"/>
      <c r="C149" s="22" t="s">
        <v>111</v>
      </c>
      <c r="D149" s="21">
        <v>1</v>
      </c>
      <c r="E149" s="13">
        <v>20268224603</v>
      </c>
      <c r="F149" s="13"/>
      <c r="G149" s="13">
        <v>64.5</v>
      </c>
      <c r="H149" s="13">
        <v>79.8</v>
      </c>
      <c r="I149" s="10"/>
      <c r="J149" s="10"/>
      <c r="K149" s="10"/>
      <c r="L149" s="10">
        <f t="shared" si="5"/>
        <v>72.15</v>
      </c>
      <c r="M149" s="13"/>
    </row>
    <row r="150" s="1" customFormat="1" spans="1:13">
      <c r="A150" s="23"/>
      <c r="B150" s="18"/>
      <c r="C150" s="24" t="s">
        <v>111</v>
      </c>
      <c r="D150" s="23">
        <v>1</v>
      </c>
      <c r="E150" s="13">
        <v>20268224529</v>
      </c>
      <c r="F150" s="13"/>
      <c r="G150" s="13">
        <v>66</v>
      </c>
      <c r="H150" s="13">
        <v>77</v>
      </c>
      <c r="I150" s="10"/>
      <c r="J150" s="10"/>
      <c r="K150" s="10"/>
      <c r="L150" s="10">
        <f t="shared" si="5"/>
        <v>71.5</v>
      </c>
      <c r="M150" s="13"/>
    </row>
    <row r="151" s="1" customFormat="1" spans="1:13">
      <c r="A151" s="19">
        <v>2607239</v>
      </c>
      <c r="B151" s="12" t="s">
        <v>113</v>
      </c>
      <c r="C151" s="20" t="s">
        <v>114</v>
      </c>
      <c r="D151" s="19">
        <v>1</v>
      </c>
      <c r="E151" s="13">
        <v>20268224624</v>
      </c>
      <c r="F151" s="13" t="s">
        <v>115</v>
      </c>
      <c r="G151" s="13">
        <v>72</v>
      </c>
      <c r="H151" s="13">
        <v>80.3</v>
      </c>
      <c r="I151" s="10"/>
      <c r="J151" s="10"/>
      <c r="K151" s="10"/>
      <c r="L151" s="10">
        <f t="shared" si="5"/>
        <v>76.15</v>
      </c>
      <c r="M151" s="13" t="s">
        <v>17</v>
      </c>
    </row>
    <row r="152" s="1" customFormat="1" spans="1:13">
      <c r="A152" s="21"/>
      <c r="B152" s="15"/>
      <c r="C152" s="22" t="s">
        <v>114</v>
      </c>
      <c r="D152" s="21">
        <v>1</v>
      </c>
      <c r="E152" s="13">
        <v>20268224622</v>
      </c>
      <c r="F152" s="13"/>
      <c r="G152" s="13">
        <v>67.5</v>
      </c>
      <c r="H152" s="13">
        <v>79.3</v>
      </c>
      <c r="I152" s="10"/>
      <c r="J152" s="10"/>
      <c r="K152" s="10"/>
      <c r="L152" s="10">
        <f t="shared" si="5"/>
        <v>73.4</v>
      </c>
      <c r="M152" s="13"/>
    </row>
    <row r="153" s="1" customFormat="1" spans="1:13">
      <c r="A153" s="23"/>
      <c r="B153" s="18"/>
      <c r="C153" s="24" t="s">
        <v>114</v>
      </c>
      <c r="D153" s="23">
        <v>1</v>
      </c>
      <c r="E153" s="13">
        <v>20268224621</v>
      </c>
      <c r="F153" s="13"/>
      <c r="G153" s="13">
        <v>62.5</v>
      </c>
      <c r="H153" s="13">
        <v>79.56</v>
      </c>
      <c r="I153" s="10"/>
      <c r="J153" s="10"/>
      <c r="K153" s="10"/>
      <c r="L153" s="10">
        <f t="shared" si="5"/>
        <v>71.03</v>
      </c>
      <c r="M153" s="13"/>
    </row>
    <row r="154" s="1" customFormat="1" spans="1:13">
      <c r="A154" s="19">
        <v>2607241</v>
      </c>
      <c r="B154" s="12" t="s">
        <v>116</v>
      </c>
      <c r="C154" s="20" t="s">
        <v>117</v>
      </c>
      <c r="D154" s="19">
        <v>2</v>
      </c>
      <c r="E154" s="13">
        <v>20268225110</v>
      </c>
      <c r="F154" s="13" t="s">
        <v>118</v>
      </c>
      <c r="G154" s="13">
        <v>72.5</v>
      </c>
      <c r="H154" s="13">
        <v>84.7</v>
      </c>
      <c r="I154" s="10"/>
      <c r="J154" s="10"/>
      <c r="K154" s="10"/>
      <c r="L154" s="10">
        <f t="shared" si="5"/>
        <v>78.6</v>
      </c>
      <c r="M154" s="13" t="s">
        <v>17</v>
      </c>
    </row>
    <row r="155" s="1" customFormat="1" spans="1:13">
      <c r="A155" s="21"/>
      <c r="B155" s="15"/>
      <c r="C155" s="22" t="s">
        <v>117</v>
      </c>
      <c r="D155" s="21">
        <v>2</v>
      </c>
      <c r="E155" s="13">
        <v>20268225219</v>
      </c>
      <c r="F155" s="13" t="s">
        <v>119</v>
      </c>
      <c r="G155" s="13">
        <v>73</v>
      </c>
      <c r="H155" s="13">
        <v>82.28</v>
      </c>
      <c r="I155" s="10"/>
      <c r="J155" s="10"/>
      <c r="K155" s="10"/>
      <c r="L155" s="10">
        <f t="shared" si="5"/>
        <v>77.64</v>
      </c>
      <c r="M155" s="13" t="s">
        <v>17</v>
      </c>
    </row>
    <row r="156" s="1" customFormat="1" spans="1:13">
      <c r="A156" s="21"/>
      <c r="B156" s="15"/>
      <c r="C156" s="22" t="s">
        <v>117</v>
      </c>
      <c r="D156" s="21">
        <v>2</v>
      </c>
      <c r="E156" s="13">
        <v>20268225319</v>
      </c>
      <c r="F156" s="13"/>
      <c r="G156" s="13">
        <v>75</v>
      </c>
      <c r="H156" s="13">
        <v>79.6</v>
      </c>
      <c r="I156" s="10"/>
      <c r="J156" s="10"/>
      <c r="K156" s="10"/>
      <c r="L156" s="10">
        <f t="shared" si="5"/>
        <v>77.3</v>
      </c>
      <c r="M156" s="13"/>
    </row>
    <row r="157" s="1" customFormat="1" spans="1:13">
      <c r="A157" s="21"/>
      <c r="B157" s="15"/>
      <c r="C157" s="22" t="s">
        <v>117</v>
      </c>
      <c r="D157" s="21">
        <v>2</v>
      </c>
      <c r="E157" s="13">
        <v>20268225028</v>
      </c>
      <c r="F157" s="13"/>
      <c r="G157" s="13">
        <v>73</v>
      </c>
      <c r="H157" s="13">
        <v>80.8</v>
      </c>
      <c r="I157" s="10"/>
      <c r="J157" s="10"/>
      <c r="K157" s="10"/>
      <c r="L157" s="10">
        <f t="shared" si="5"/>
        <v>76.9</v>
      </c>
      <c r="M157" s="13"/>
    </row>
    <row r="158" s="1" customFormat="1" spans="1:13">
      <c r="A158" s="21"/>
      <c r="B158" s="15"/>
      <c r="C158" s="22" t="s">
        <v>117</v>
      </c>
      <c r="D158" s="21">
        <v>2</v>
      </c>
      <c r="E158" s="13">
        <v>20268225125</v>
      </c>
      <c r="F158" s="13"/>
      <c r="G158" s="13">
        <v>73</v>
      </c>
      <c r="H158" s="13">
        <v>78.5</v>
      </c>
      <c r="I158" s="10"/>
      <c r="J158" s="10"/>
      <c r="K158" s="10"/>
      <c r="L158" s="10">
        <f t="shared" si="5"/>
        <v>75.75</v>
      </c>
      <c r="M158" s="13"/>
    </row>
    <row r="159" s="1" customFormat="1" spans="1:13">
      <c r="A159" s="23"/>
      <c r="B159" s="18"/>
      <c r="C159" s="24" t="s">
        <v>117</v>
      </c>
      <c r="D159" s="23">
        <v>2</v>
      </c>
      <c r="E159" s="13">
        <v>20268224925</v>
      </c>
      <c r="F159" s="13"/>
      <c r="G159" s="13">
        <v>74</v>
      </c>
      <c r="H159" s="13">
        <v>76.6</v>
      </c>
      <c r="I159" s="10"/>
      <c r="J159" s="10"/>
      <c r="K159" s="10"/>
      <c r="L159" s="10">
        <f t="shared" si="5"/>
        <v>75.3</v>
      </c>
      <c r="M159" s="13"/>
    </row>
    <row r="160" s="1" customFormat="1" spans="1:13">
      <c r="A160" s="19">
        <v>2607242</v>
      </c>
      <c r="B160" s="12" t="s">
        <v>120</v>
      </c>
      <c r="C160" s="20" t="s">
        <v>121</v>
      </c>
      <c r="D160" s="19">
        <v>1</v>
      </c>
      <c r="E160" s="13">
        <v>20268225620</v>
      </c>
      <c r="F160" s="13" t="s">
        <v>122</v>
      </c>
      <c r="G160" s="13">
        <v>71</v>
      </c>
      <c r="H160" s="13">
        <v>82</v>
      </c>
      <c r="I160" s="10"/>
      <c r="J160" s="10"/>
      <c r="K160" s="10"/>
      <c r="L160" s="10">
        <f t="shared" si="5"/>
        <v>76.5</v>
      </c>
      <c r="M160" s="13" t="s">
        <v>17</v>
      </c>
    </row>
    <row r="161" s="1" customFormat="1" spans="1:13">
      <c r="A161" s="21"/>
      <c r="B161" s="15"/>
      <c r="C161" s="22" t="s">
        <v>121</v>
      </c>
      <c r="D161" s="21">
        <v>1</v>
      </c>
      <c r="E161" s="13">
        <v>20268225614</v>
      </c>
      <c r="F161" s="13"/>
      <c r="G161" s="13">
        <v>67.5</v>
      </c>
      <c r="H161" s="13">
        <v>78.1</v>
      </c>
      <c r="I161" s="10"/>
      <c r="J161" s="10"/>
      <c r="K161" s="10"/>
      <c r="L161" s="10">
        <f t="shared" si="5"/>
        <v>72.8</v>
      </c>
      <c r="M161" s="13"/>
    </row>
    <row r="162" spans="1:13">
      <c r="A162" s="23"/>
      <c r="B162" s="18"/>
      <c r="C162" s="24" t="s">
        <v>121</v>
      </c>
      <c r="D162" s="23">
        <v>1</v>
      </c>
      <c r="E162" s="13">
        <v>20268225618</v>
      </c>
      <c r="F162" s="13"/>
      <c r="G162" s="13">
        <v>68.5</v>
      </c>
      <c r="H162" s="13"/>
      <c r="I162" s="10"/>
      <c r="J162" s="10"/>
      <c r="K162" s="10"/>
      <c r="L162" s="10"/>
      <c r="M162" s="13" t="s">
        <v>27</v>
      </c>
    </row>
    <row r="163" spans="1:13">
      <c r="A163" s="19">
        <v>2607243</v>
      </c>
      <c r="B163" s="12" t="s">
        <v>123</v>
      </c>
      <c r="C163" s="20" t="s">
        <v>124</v>
      </c>
      <c r="D163" s="19">
        <v>1</v>
      </c>
      <c r="E163" s="13">
        <v>20268225719</v>
      </c>
      <c r="F163" s="13" t="s">
        <v>125</v>
      </c>
      <c r="G163" s="13">
        <v>66</v>
      </c>
      <c r="H163" s="13">
        <v>77.6</v>
      </c>
      <c r="I163" s="10"/>
      <c r="J163" s="10"/>
      <c r="K163" s="10"/>
      <c r="L163" s="10">
        <f t="shared" si="5"/>
        <v>71.8</v>
      </c>
      <c r="M163" s="13" t="s">
        <v>17</v>
      </c>
    </row>
    <row r="164" spans="1:13">
      <c r="A164" s="21"/>
      <c r="B164" s="15"/>
      <c r="C164" s="22" t="s">
        <v>124</v>
      </c>
      <c r="D164" s="21">
        <v>1</v>
      </c>
      <c r="E164" s="13">
        <v>20268225720</v>
      </c>
      <c r="F164" s="13"/>
      <c r="G164" s="13">
        <v>66</v>
      </c>
      <c r="H164" s="13">
        <v>68.04</v>
      </c>
      <c r="I164" s="10"/>
      <c r="J164" s="10"/>
      <c r="K164" s="10"/>
      <c r="L164" s="10">
        <f t="shared" si="5"/>
        <v>67.02</v>
      </c>
      <c r="M164" s="13"/>
    </row>
    <row r="165" spans="1:13">
      <c r="A165" s="23"/>
      <c r="B165" s="18"/>
      <c r="C165" s="24" t="s">
        <v>124</v>
      </c>
      <c r="D165" s="23">
        <v>1</v>
      </c>
      <c r="E165" s="13">
        <v>20268225725</v>
      </c>
      <c r="F165" s="13"/>
      <c r="G165" s="13">
        <v>67</v>
      </c>
      <c r="H165" s="13">
        <v>66.28</v>
      </c>
      <c r="I165" s="10"/>
      <c r="J165" s="10"/>
      <c r="K165" s="10"/>
      <c r="L165" s="10">
        <f t="shared" si="5"/>
        <v>66.64</v>
      </c>
      <c r="M165" s="13"/>
    </row>
    <row r="166" spans="1:13">
      <c r="A166" s="19">
        <v>2607244</v>
      </c>
      <c r="B166" s="12" t="s">
        <v>126</v>
      </c>
      <c r="C166" s="20" t="s">
        <v>45</v>
      </c>
      <c r="D166" s="19">
        <v>1</v>
      </c>
      <c r="E166" s="13">
        <v>20268225822</v>
      </c>
      <c r="F166" s="13" t="s">
        <v>127</v>
      </c>
      <c r="G166" s="13">
        <v>74</v>
      </c>
      <c r="H166" s="13">
        <v>78.92</v>
      </c>
      <c r="I166" s="10"/>
      <c r="J166" s="10"/>
      <c r="K166" s="10"/>
      <c r="L166" s="10">
        <f t="shared" si="5"/>
        <v>76.46</v>
      </c>
      <c r="M166" s="13" t="s">
        <v>17</v>
      </c>
    </row>
    <row r="167" spans="1:13">
      <c r="A167" s="21"/>
      <c r="B167" s="15"/>
      <c r="C167" s="22" t="s">
        <v>45</v>
      </c>
      <c r="D167" s="21">
        <v>1</v>
      </c>
      <c r="E167" s="13">
        <v>20268225818</v>
      </c>
      <c r="F167" s="13"/>
      <c r="G167" s="13">
        <v>72.5</v>
      </c>
      <c r="H167" s="13">
        <v>76.56</v>
      </c>
      <c r="I167" s="10"/>
      <c r="J167" s="10"/>
      <c r="K167" s="10"/>
      <c r="L167" s="10">
        <f t="shared" si="5"/>
        <v>74.53</v>
      </c>
      <c r="M167" s="13"/>
    </row>
    <row r="168" spans="1:13">
      <c r="A168" s="23"/>
      <c r="B168" s="18"/>
      <c r="C168" s="24" t="s">
        <v>45</v>
      </c>
      <c r="D168" s="23">
        <v>1</v>
      </c>
      <c r="E168" s="13">
        <v>20268225920</v>
      </c>
      <c r="F168" s="13"/>
      <c r="G168" s="13">
        <v>76.5</v>
      </c>
      <c r="H168" s="13"/>
      <c r="I168" s="10"/>
      <c r="J168" s="10"/>
      <c r="K168" s="10"/>
      <c r="L168" s="10"/>
      <c r="M168" s="13" t="s">
        <v>27</v>
      </c>
    </row>
    <row r="169" spans="1:13">
      <c r="F169"/>
    </row>
    <row r="170" spans="1:13">
      <c r="F170"/>
    </row>
    <row r="171" spans="1:13">
      <c r="F171"/>
    </row>
    <row r="172" spans="1:13">
      <c r="F172"/>
    </row>
    <row r="173" spans="1:13">
      <c r="F173"/>
    </row>
    <row r="174" spans="1:13">
      <c r="F174"/>
    </row>
    <row r="175" spans="1:13">
      <c r="F175"/>
    </row>
    <row r="176" spans="1:13">
      <c r="F176"/>
    </row>
    <row r="177" spans="6:6">
      <c r="F177"/>
    </row>
  </sheetData>
  <sortState ref="A4:P168">
    <sortCondition ref="A4:A168"/>
    <sortCondition ref="L4:L168" descending="1"/>
  </sortState>
  <mergeCells count="157">
    <mergeCell ref="A1:M1"/>
    <mergeCell ref="A4:A6"/>
    <mergeCell ref="A7:A9"/>
    <mergeCell ref="A10:A12"/>
    <mergeCell ref="A13:A18"/>
    <mergeCell ref="A19:A30"/>
    <mergeCell ref="A31:A33"/>
    <mergeCell ref="A34:A35"/>
    <mergeCell ref="A36:A38"/>
    <mergeCell ref="A39:A41"/>
    <mergeCell ref="A42:A44"/>
    <mergeCell ref="A45:A51"/>
    <mergeCell ref="A52:A57"/>
    <mergeCell ref="A58:A60"/>
    <mergeCell ref="A61:A66"/>
    <mergeCell ref="A67:A71"/>
    <mergeCell ref="A72:A74"/>
    <mergeCell ref="A75:A81"/>
    <mergeCell ref="A82:A84"/>
    <mergeCell ref="A85:A87"/>
    <mergeCell ref="A88:A90"/>
    <mergeCell ref="A91:A93"/>
    <mergeCell ref="A94:A96"/>
    <mergeCell ref="A97:A99"/>
    <mergeCell ref="A100:A105"/>
    <mergeCell ref="A106:A112"/>
    <mergeCell ref="A113:A115"/>
    <mergeCell ref="A116:A118"/>
    <mergeCell ref="A119:A121"/>
    <mergeCell ref="A122:A125"/>
    <mergeCell ref="A126:A128"/>
    <mergeCell ref="A129:A131"/>
    <mergeCell ref="A132:A134"/>
    <mergeCell ref="A135:A137"/>
    <mergeCell ref="A138:A140"/>
    <mergeCell ref="A141:A144"/>
    <mergeCell ref="A145:A147"/>
    <mergeCell ref="A148:A150"/>
    <mergeCell ref="A151:A153"/>
    <mergeCell ref="A154:A159"/>
    <mergeCell ref="A160:A162"/>
    <mergeCell ref="A163:A165"/>
    <mergeCell ref="A166:A168"/>
    <mergeCell ref="B4:B9"/>
    <mergeCell ref="B10:B12"/>
    <mergeCell ref="B13:B18"/>
    <mergeCell ref="B19:B30"/>
    <mergeCell ref="B31:B35"/>
    <mergeCell ref="B36:B38"/>
    <mergeCell ref="B39:B51"/>
    <mergeCell ref="B52:B66"/>
    <mergeCell ref="B67:B71"/>
    <mergeCell ref="B72:B74"/>
    <mergeCell ref="B75:B90"/>
    <mergeCell ref="B91:B93"/>
    <mergeCell ref="B94:B96"/>
    <mergeCell ref="B97:B99"/>
    <mergeCell ref="B100:B112"/>
    <mergeCell ref="B113:B115"/>
    <mergeCell ref="B116:B118"/>
    <mergeCell ref="B119:B121"/>
    <mergeCell ref="B122:B125"/>
    <mergeCell ref="B126:B128"/>
    <mergeCell ref="B129:B131"/>
    <mergeCell ref="B132:B134"/>
    <mergeCell ref="B135:B140"/>
    <mergeCell ref="B141:B147"/>
    <mergeCell ref="B148:B150"/>
    <mergeCell ref="B151:B153"/>
    <mergeCell ref="B154:B159"/>
    <mergeCell ref="B160:B162"/>
    <mergeCell ref="B163:B165"/>
    <mergeCell ref="B166:B168"/>
    <mergeCell ref="C4:C6"/>
    <mergeCell ref="C7:C9"/>
    <mergeCell ref="C10:C12"/>
    <mergeCell ref="C13:C18"/>
    <mergeCell ref="C19:C30"/>
    <mergeCell ref="C31:C33"/>
    <mergeCell ref="C34:C35"/>
    <mergeCell ref="C36:C38"/>
    <mergeCell ref="C39:C41"/>
    <mergeCell ref="C42:C44"/>
    <mergeCell ref="C45:C51"/>
    <mergeCell ref="C52:C57"/>
    <mergeCell ref="C58:C60"/>
    <mergeCell ref="C61:C66"/>
    <mergeCell ref="C67:C71"/>
    <mergeCell ref="C72:C74"/>
    <mergeCell ref="C75:C81"/>
    <mergeCell ref="C82:C84"/>
    <mergeCell ref="C85:C87"/>
    <mergeCell ref="C88:C90"/>
    <mergeCell ref="C91:C93"/>
    <mergeCell ref="C94:C96"/>
    <mergeCell ref="C97:C99"/>
    <mergeCell ref="C100:C105"/>
    <mergeCell ref="C106:C112"/>
    <mergeCell ref="C113:C115"/>
    <mergeCell ref="C116:C118"/>
    <mergeCell ref="C119:C121"/>
    <mergeCell ref="C122:C125"/>
    <mergeCell ref="C126:C128"/>
    <mergeCell ref="C129:C131"/>
    <mergeCell ref="C132:C134"/>
    <mergeCell ref="C135:C137"/>
    <mergeCell ref="C138:C140"/>
    <mergeCell ref="C141:C144"/>
    <mergeCell ref="C145:C147"/>
    <mergeCell ref="C148:C150"/>
    <mergeCell ref="C151:C153"/>
    <mergeCell ref="C154:C159"/>
    <mergeCell ref="C160:C162"/>
    <mergeCell ref="C163:C165"/>
    <mergeCell ref="C166:C168"/>
    <mergeCell ref="D4:D6"/>
    <mergeCell ref="D7:D9"/>
    <mergeCell ref="D10:D12"/>
    <mergeCell ref="D13:D18"/>
    <mergeCell ref="D19:D30"/>
    <mergeCell ref="D31:D33"/>
    <mergeCell ref="D34:D35"/>
    <mergeCell ref="D36:D38"/>
    <mergeCell ref="D39:D41"/>
    <mergeCell ref="D42:D44"/>
    <mergeCell ref="D45:D51"/>
    <mergeCell ref="D52:D57"/>
    <mergeCell ref="D58:D60"/>
    <mergeCell ref="D61:D66"/>
    <mergeCell ref="D67:D71"/>
    <mergeCell ref="D72:D74"/>
    <mergeCell ref="D75:D81"/>
    <mergeCell ref="D82:D84"/>
    <mergeCell ref="D85:D87"/>
    <mergeCell ref="D88:D90"/>
    <mergeCell ref="D91:D93"/>
    <mergeCell ref="D94:D96"/>
    <mergeCell ref="D97:D99"/>
    <mergeCell ref="D100:D105"/>
    <mergeCell ref="D106:D112"/>
    <mergeCell ref="D113:D115"/>
    <mergeCell ref="D116:D118"/>
    <mergeCell ref="D119:D121"/>
    <mergeCell ref="D122:D125"/>
    <mergeCell ref="D126:D128"/>
    <mergeCell ref="D129:D131"/>
    <mergeCell ref="D132:D134"/>
    <mergeCell ref="D135:D137"/>
    <mergeCell ref="D138:D140"/>
    <mergeCell ref="D141:D144"/>
    <mergeCell ref="D145:D147"/>
    <mergeCell ref="D148:D150"/>
    <mergeCell ref="D151:D153"/>
    <mergeCell ref="D154:D159"/>
    <mergeCell ref="D160:D162"/>
    <mergeCell ref="D163:D165"/>
    <mergeCell ref="D166:D16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韩康</cp:lastModifiedBy>
  <dcterms:created xsi:type="dcterms:W3CDTF">2023-05-13T11:15:00Z</dcterms:created>
  <dcterms:modified xsi:type="dcterms:W3CDTF">2026-09-06T10:31:50Z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6B973AD915AB4DEC878BF88FC1D93B0E_12</vt:lpwstr>
  </property>
  <property fmtid="{D5CDD505-2E9C-101B-9397-08002B2CF9AE}" pid="4" name="CalculationRule">
    <vt:i4>0</vt:i4>
  </property>
</Properties>
</file>