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招聘\8.16交通局面试\"/>
    </mc:Choice>
  </mc:AlternateContent>
  <bookViews>
    <workbookView windowWidth="28800" windowHeight="12375"/>
  </bookViews>
  <sheets>
    <sheet name="Sheet1" sheetId="1" r:id="rId1"/>
    <sheet name="Sheet2" sheetId="2" r:id="rId2"/>
    <sheet name="Sheet3" sheetId="3" r:id="rId3"/>
  </sheets>
  <definedNames>
    <definedName name="_xlnm._FilterDatabase" localSheetId="0" hidden="1">Sheet1!$A$3:$M$45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<sst xmlns="http://schemas.openxmlformats.org/spreadsheetml/2006/main" count="326" uniqueCount="96">
  <si>
    <t>2026年衢州市交通运输局下属单位公开招聘编外工作人员总成绩及入围体检人员名单</t>
  </si>
  <si>
    <t>职位代码</t>
  </si>
  <si>
    <t>单位名称</t>
  </si>
  <si>
    <t>职位名称</t>
  </si>
  <si>
    <t>招录人数</t>
  </si>
  <si>
    <t>准考证号</t>
  </si>
  <si>
    <t>姓名</t>
  </si>
  <si>
    <t>笔试成绩</t>
  </si>
  <si>
    <t>面试成绩</t>
  </si>
  <si>
    <t>场考分</t>
  </si>
  <si>
    <t>路考分</t>
  </si>
  <si>
    <t>技能测试成绩</t>
  </si>
  <si>
    <t>总成绩</t>
  </si>
  <si>
    <t>备注</t>
  </si>
  <si>
    <t>衢州市交通工程管理中心</t>
  </si>
  <si>
    <t>交通工程管理</t>
  </si>
  <si>
    <t>1</t>
  </si>
  <si>
    <t>吴子越</t>
  </si>
  <si>
    <t>-</t>
  </si>
  <si>
    <t>入围体检环节</t>
  </si>
  <si>
    <t>衢州市综合交通发展保障中心</t>
  </si>
  <si>
    <t>会计</t>
  </si>
  <si>
    <t>王安然</t>
  </si>
  <si>
    <t>衢州市公路与港航管理中心</t>
  </si>
  <si>
    <t>办公室后勤辅助</t>
  </si>
  <si>
    <t>程佳</t>
  </si>
  <si>
    <t>缺考</t>
  </si>
  <si>
    <t>衢州市交通运输行政执法队</t>
  </si>
  <si>
    <t>执法检查辅助1</t>
  </si>
  <si>
    <t>方靖韬</t>
  </si>
  <si>
    <t>黄伟刚</t>
  </si>
  <si>
    <t>执法检查辅助2</t>
  </si>
  <si>
    <t>2</t>
  </si>
  <si>
    <t>邱梦菲</t>
  </si>
  <si>
    <t>何灵杰</t>
  </si>
  <si>
    <t>执法检查辅助3</t>
  </si>
  <si>
    <t>周子睿</t>
  </si>
  <si>
    <t>周斌</t>
  </si>
  <si>
    <t>郑晨辉</t>
  </si>
  <si>
    <t>办公室后勤管理</t>
  </si>
  <si>
    <t>吾家豪</t>
  </si>
  <si>
    <t>序号</t>
  </si>
  <si>
    <t>考场号</t>
  </si>
  <si>
    <t>岗位代码</t>
  </si>
  <si>
    <t>企业名称</t>
  </si>
  <si>
    <t>招聘岗位</t>
  </si>
  <si>
    <t>招聘人数</t>
  </si>
  <si>
    <t>身份证号</t>
  </si>
  <si>
    <t>手机号</t>
  </si>
  <si>
    <t>考生顺序</t>
  </si>
  <si>
    <t>考生签名</t>
  </si>
  <si>
    <t>01</t>
  </si>
  <si>
    <t>葛璐阳</t>
  </si>
  <si>
    <t>411122199311048047</t>
  </si>
  <si>
    <t>裴晓翀</t>
  </si>
  <si>
    <t>362302200103220014</t>
  </si>
  <si>
    <t>毛璐</t>
  </si>
  <si>
    <t>330881199102250043</t>
  </si>
  <si>
    <t>徐哲</t>
  </si>
  <si>
    <t>330822200105021815</t>
  </si>
  <si>
    <t>戚程磊</t>
  </si>
  <si>
    <t>330802199502115013</t>
  </si>
  <si>
    <t>唐乐</t>
  </si>
  <si>
    <t>630105198804021319</t>
  </si>
  <si>
    <t>33082419980719091X</t>
  </si>
  <si>
    <t>330821200107262333</t>
  </si>
  <si>
    <t>夏佳仪</t>
  </si>
  <si>
    <t>33088119991017494X</t>
  </si>
  <si>
    <t>姜笑茹</t>
  </si>
  <si>
    <t>33030219960204282X</t>
  </si>
  <si>
    <t>姜姮</t>
  </si>
  <si>
    <t>330821199801056884</t>
  </si>
  <si>
    <t>谢小华</t>
  </si>
  <si>
    <t>362323198708110717</t>
  </si>
  <si>
    <t>02</t>
  </si>
  <si>
    <t>余凯</t>
  </si>
  <si>
    <t>330821198904240719</t>
  </si>
  <si>
    <t>洪进锋</t>
  </si>
  <si>
    <t>362334200001151215</t>
  </si>
  <si>
    <t>叶鑫</t>
  </si>
  <si>
    <t>330821199903036032</t>
  </si>
  <si>
    <t>330821199111177275</t>
  </si>
  <si>
    <t>朱勤涛</t>
  </si>
  <si>
    <t>330821199310160011</t>
  </si>
  <si>
    <t>330821199911063217</t>
  </si>
  <si>
    <t>樊露露</t>
  </si>
  <si>
    <t>330822199410071821</t>
  </si>
  <si>
    <t>张羽飞</t>
  </si>
  <si>
    <t>330821199911220374</t>
  </si>
  <si>
    <t>330802199608013613</t>
  </si>
  <si>
    <t>郑博睿</t>
  </si>
  <si>
    <t>330881199911070018</t>
  </si>
  <si>
    <t>叶群</t>
  </si>
  <si>
    <t>330802199901135038</t>
  </si>
  <si>
    <t>王牧天</t>
  </si>
  <si>
    <t>330881199103200013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</si>
</sst>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b/>
      <sz val="18"/>
      <name val="宋体"/>
      <charset val="134"/>
      <scheme val="minor"/>
    </font>
    <font>
      <b/>
      <sz val="12"/>
      <name val="宋体"/>
      <charset val="134"/>
    </font>
    <font>
      <sz val="12"/>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F0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4" borderId="8">
      <alignment vertical="center"/>
    </xf>
    <xf numFmtId="0" fontId="15" fillId="5" borderId="9">
      <alignment vertical="center"/>
    </xf>
    <xf numFmtId="0" fontId="16" fillId="5" borderId="8">
      <alignment vertical="center"/>
    </xf>
    <xf numFmtId="0" fontId="17" fillId="6" borderId="10">
      <alignment vertical="center"/>
    </xf>
    <xf numFmtId="0" fontId="18" fillId="0" borderId="11">
      <alignment vertical="center"/>
    </xf>
    <xf numFmtId="0" fontId="19" fillId="0" borderId="12">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22">
    <xf numFmtId="0" fontId="0" fillId="0" borderId="0" xfId="0" applyAlignment="1">
      <alignment vertical="center"/>
    </xf>
    <xf numFmtId="0" fontId="1" fillId="2" borderId="0" xfId="0" applyFont="1" applyFill="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4" fillId="0" borderId="4"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0" fillId="0" borderId="0" xfId="0"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5"/>
  <sheetViews>
    <sheetView tabSelected="1" topLeftCell="A21" workbookViewId="0">
      <selection activeCell="H13" sqref="H13:H19"/>
    </sheetView>
  </sheetViews>
  <sheetFormatPr defaultColWidth="9" defaultRowHeight="30" customHeight="1"/>
  <cols>
    <col min="1" max="1" width="9.375" style="2" customWidth="1"/>
    <col min="2" max="2" width="33.125" style="3" customWidth="1"/>
    <col min="3" max="3" width="14.625" style="3" customWidth="1"/>
    <col min="4" max="4" width="11.75" style="3" customWidth="1"/>
    <col min="5" max="6" width="12.625" style="2" customWidth="1"/>
    <col min="7" max="10" width="9.375" style="2" customWidth="1"/>
    <col min="11" max="11" width="14.875" style="2" customWidth="1"/>
    <col min="12" max="13" width="13.75" style="2" customWidth="1"/>
    <col min="14" max="15" width="12.625" style="4"/>
    <col min="16" max="16384" width="9" style="4"/>
  </cols>
  <sheetData>
    <row r="1" customHeight="1" spans="1:13">
      <c r="A1" s="5" t="s">
        <v>0</v>
      </c>
      <c r="B1" s="6"/>
      <c r="C1" s="6"/>
      <c r="D1" s="6"/>
      <c r="E1" s="5"/>
      <c r="F1" s="5"/>
      <c r="G1" s="5"/>
      <c r="H1" s="5"/>
      <c r="I1" s="5"/>
      <c r="J1" s="5"/>
      <c r="K1" s="5"/>
      <c r="L1" s="5"/>
      <c r="M1" s="5"/>
    </row>
    <row r="3" customHeight="1" spans="1:13">
      <c r="A3" s="7" t="s">
        <v>1</v>
      </c>
      <c r="B3" s="8" t="s">
        <v>2</v>
      </c>
      <c r="C3" s="8" t="s">
        <v>3</v>
      </c>
      <c r="D3" s="8" t="s">
        <v>4</v>
      </c>
      <c r="E3" s="7" t="s">
        <v>5</v>
      </c>
      <c r="F3" s="7" t="s">
        <v>6</v>
      </c>
      <c r="G3" s="9" t="s">
        <v>7</v>
      </c>
      <c r="H3" s="9" t="s">
        <v>8</v>
      </c>
      <c r="I3" s="9" t="s">
        <v>9</v>
      </c>
      <c r="J3" s="9" t="s">
        <v>10</v>
      </c>
      <c r="K3" s="9" t="s">
        <v>11</v>
      </c>
      <c r="L3" s="9" t="s">
        <v>12</v>
      </c>
      <c r="M3" s="9" t="s">
        <v>13</v>
      </c>
    </row>
    <row r="4" customHeight="1" spans="1:13">
      <c r="A4" s="10">
        <v>260701</v>
      </c>
      <c r="B4" s="11" t="s">
        <v>14</v>
      </c>
      <c r="C4" s="11" t="s">
        <v>15</v>
      </c>
      <c r="D4" s="11" t="s">
        <v>16</v>
      </c>
      <c r="E4" s="12">
        <v>20267250110</v>
      </c>
      <c r="F4" s="13" t="s">
        <v>17</v>
      </c>
      <c r="G4" s="13">
        <v>67.5</v>
      </c>
      <c r="H4" s="13">
        <v>77.42</v>
      </c>
      <c r="I4" s="13" t="s">
        <v>18</v>
      </c>
      <c r="J4" s="13" t="s">
        <v>18</v>
      </c>
      <c r="K4" s="13" t="s">
        <v>18</v>
      </c>
      <c r="L4" s="13">
        <f t="shared" ref="L4:L11" si="0">ROUND(G4*0.4+H4*0.6,2)</f>
        <v>73.45</v>
      </c>
      <c r="M4" s="13" t="s">
        <v>19</v>
      </c>
    </row>
    <row r="5" customHeight="1" spans="1:13">
      <c r="A5" s="14"/>
      <c r="B5" s="15"/>
      <c r="C5" s="15"/>
      <c r="D5" s="15" t="s">
        <v>16</v>
      </c>
      <c r="E5" s="12">
        <v>20267250102</v>
      </c>
      <c r="F5" s="13"/>
      <c r="G5" s="13">
        <v>67.5</v>
      </c>
      <c r="H5" s="13">
        <v>77.4</v>
      </c>
      <c r="I5" s="13" t="s">
        <v>18</v>
      </c>
      <c r="J5" s="13" t="s">
        <v>18</v>
      </c>
      <c r="K5" s="13" t="s">
        <v>18</v>
      </c>
      <c r="L5" s="13">
        <f t="shared" si="0"/>
        <v>73.44</v>
      </c>
      <c r="M5" s="13"/>
    </row>
    <row r="6" customHeight="1" spans="1:13">
      <c r="A6" s="16"/>
      <c r="B6" s="17"/>
      <c r="C6" s="17"/>
      <c r="D6" s="17" t="s">
        <v>16</v>
      </c>
      <c r="E6" s="12">
        <v>20267250109</v>
      </c>
      <c r="F6" s="13"/>
      <c r="G6" s="13">
        <v>60</v>
      </c>
      <c r="H6" s="13">
        <v>75.26</v>
      </c>
      <c r="I6" s="13" t="s">
        <v>18</v>
      </c>
      <c r="J6" s="13" t="s">
        <v>18</v>
      </c>
      <c r="K6" s="13" t="s">
        <v>18</v>
      </c>
      <c r="L6" s="13">
        <f t="shared" si="0"/>
        <v>69.16</v>
      </c>
      <c r="M6" s="13"/>
    </row>
    <row r="7" customHeight="1" spans="1:13">
      <c r="A7" s="10">
        <v>260702</v>
      </c>
      <c r="B7" s="11" t="s">
        <v>20</v>
      </c>
      <c r="C7" s="11" t="s">
        <v>21</v>
      </c>
      <c r="D7" s="11" t="s">
        <v>16</v>
      </c>
      <c r="E7" s="12">
        <v>20267250220</v>
      </c>
      <c r="F7" s="13" t="s">
        <v>22</v>
      </c>
      <c r="G7" s="13">
        <v>67</v>
      </c>
      <c r="H7" s="13">
        <v>81.44</v>
      </c>
      <c r="I7" s="13" t="s">
        <v>18</v>
      </c>
      <c r="J7" s="13" t="s">
        <v>18</v>
      </c>
      <c r="K7" s="13" t="s">
        <v>18</v>
      </c>
      <c r="L7" s="13">
        <f t="shared" si="0"/>
        <v>75.66</v>
      </c>
      <c r="M7" s="13" t="s">
        <v>19</v>
      </c>
    </row>
    <row r="8" customHeight="1" spans="1:13">
      <c r="A8" s="14"/>
      <c r="B8" s="15"/>
      <c r="C8" s="15"/>
      <c r="D8" s="15" t="s">
        <v>16</v>
      </c>
      <c r="E8" s="12">
        <v>20267250212</v>
      </c>
      <c r="F8" s="13"/>
      <c r="G8" s="13">
        <v>69</v>
      </c>
      <c r="H8" s="13">
        <v>74.66</v>
      </c>
      <c r="I8" s="13" t="s">
        <v>18</v>
      </c>
      <c r="J8" s="13" t="s">
        <v>18</v>
      </c>
      <c r="K8" s="13" t="s">
        <v>18</v>
      </c>
      <c r="L8" s="13">
        <f t="shared" si="0"/>
        <v>72.4</v>
      </c>
      <c r="M8" s="13"/>
    </row>
    <row r="9" customHeight="1" spans="1:13">
      <c r="A9" s="16"/>
      <c r="B9" s="17"/>
      <c r="C9" s="17"/>
      <c r="D9" s="17" t="s">
        <v>16</v>
      </c>
      <c r="E9" s="12">
        <v>20267250213</v>
      </c>
      <c r="F9" s="13"/>
      <c r="G9" s="13">
        <v>67</v>
      </c>
      <c r="H9" s="13">
        <v>73.18</v>
      </c>
      <c r="I9" s="13" t="s">
        <v>18</v>
      </c>
      <c r="J9" s="13" t="s">
        <v>18</v>
      </c>
      <c r="K9" s="13" t="s">
        <v>18</v>
      </c>
      <c r="L9" s="13">
        <f t="shared" si="0"/>
        <v>70.71</v>
      </c>
      <c r="M9" s="13"/>
    </row>
    <row r="10" customHeight="1" spans="1:13">
      <c r="A10" s="10">
        <v>260703</v>
      </c>
      <c r="B10" s="11" t="s">
        <v>23</v>
      </c>
      <c r="C10" s="11" t="s">
        <v>24</v>
      </c>
      <c r="D10" s="11" t="s">
        <v>16</v>
      </c>
      <c r="E10" s="12">
        <v>20267250407</v>
      </c>
      <c r="F10" s="13" t="s">
        <v>25</v>
      </c>
      <c r="G10" s="13">
        <v>74.5</v>
      </c>
      <c r="H10" s="13">
        <v>77.7</v>
      </c>
      <c r="I10" s="13" t="s">
        <v>18</v>
      </c>
      <c r="J10" s="13" t="s">
        <v>18</v>
      </c>
      <c r="K10" s="13" t="s">
        <v>18</v>
      </c>
      <c r="L10" s="13">
        <f t="shared" si="0"/>
        <v>76.42</v>
      </c>
      <c r="M10" s="13" t="s">
        <v>19</v>
      </c>
    </row>
    <row r="11" customHeight="1" spans="1:13">
      <c r="A11" s="14"/>
      <c r="B11" s="15"/>
      <c r="C11" s="15"/>
      <c r="D11" s="15" t="s">
        <v>16</v>
      </c>
      <c r="E11" s="12">
        <v>20267250314</v>
      </c>
      <c r="F11" s="13"/>
      <c r="G11" s="13">
        <v>71</v>
      </c>
      <c r="H11" s="13">
        <v>77.8</v>
      </c>
      <c r="I11" s="13" t="s">
        <v>18</v>
      </c>
      <c r="J11" s="13" t="s">
        <v>18</v>
      </c>
      <c r="K11" s="13" t="s">
        <v>18</v>
      </c>
      <c r="L11" s="13">
        <f t="shared" si="0"/>
        <v>75.08</v>
      </c>
      <c r="M11" s="13"/>
    </row>
    <row r="12" customHeight="1" spans="1:13">
      <c r="A12" s="16"/>
      <c r="B12" s="17"/>
      <c r="C12" s="17"/>
      <c r="D12" s="17" t="s">
        <v>16</v>
      </c>
      <c r="E12" s="12">
        <v>20267250302</v>
      </c>
      <c r="F12" s="13"/>
      <c r="G12" s="13">
        <v>71.5</v>
      </c>
      <c r="H12" s="13" t="s">
        <v>26</v>
      </c>
      <c r="I12" s="13" t="s">
        <v>18</v>
      </c>
      <c r="J12" s="13" t="s">
        <v>18</v>
      </c>
      <c r="K12" s="13" t="s">
        <v>18</v>
      </c>
      <c r="L12" s="13">
        <v>0</v>
      </c>
      <c r="M12" s="13"/>
    </row>
    <row r="13" s="1" customFormat="1" customHeight="1" spans="1:13">
      <c r="A13" s="18">
        <v>260704</v>
      </c>
      <c r="B13" s="18" t="s">
        <v>27</v>
      </c>
      <c r="C13" s="18" t="s">
        <v>28</v>
      </c>
      <c r="D13" s="18">
        <v>2</v>
      </c>
      <c r="E13" s="19">
        <v>20268090108</v>
      </c>
      <c r="F13" s="19" t="s">
        <v>29</v>
      </c>
      <c r="G13" s="19" t="s">
        <v>18</v>
      </c>
      <c r="H13" s="19">
        <v>81.72</v>
      </c>
      <c r="I13" s="19">
        <v>35.5</v>
      </c>
      <c r="J13" s="19">
        <v>46.5</v>
      </c>
      <c r="K13" s="19">
        <f t="shared" ref="K13:K18" si="1">I13+J13</f>
        <v>82</v>
      </c>
      <c r="L13" s="19">
        <f t="shared" ref="L13:L18" si="2">ROUND(H13*0.6+K13*0.4,2)</f>
        <v>81.83</v>
      </c>
      <c r="M13" s="13" t="s">
        <v>19</v>
      </c>
    </row>
    <row r="14" s="1" customFormat="1" customHeight="1" spans="1:13">
      <c r="A14" s="20"/>
      <c r="B14" s="20"/>
      <c r="C14" s="20"/>
      <c r="D14" s="20">
        <v>2</v>
      </c>
      <c r="E14" s="19">
        <v>20268090107</v>
      </c>
      <c r="F14" s="19" t="s">
        <v>30</v>
      </c>
      <c r="G14" s="19" t="s">
        <v>18</v>
      </c>
      <c r="H14" s="19">
        <v>74.62</v>
      </c>
      <c r="I14" s="19">
        <v>34</v>
      </c>
      <c r="J14" s="19">
        <v>49.5</v>
      </c>
      <c r="K14" s="19">
        <f t="shared" si="1"/>
        <v>83.5</v>
      </c>
      <c r="L14" s="19">
        <f t="shared" si="2"/>
        <v>78.17</v>
      </c>
      <c r="M14" s="13" t="s">
        <v>19</v>
      </c>
    </row>
    <row r="15" s="1" customFormat="1" customHeight="1" spans="1:13">
      <c r="A15" s="20"/>
      <c r="B15" s="20"/>
      <c r="C15" s="20"/>
      <c r="D15" s="20">
        <v>2</v>
      </c>
      <c r="E15" s="19">
        <v>20268090106</v>
      </c>
      <c r="F15" s="19"/>
      <c r="G15" s="19" t="s">
        <v>18</v>
      </c>
      <c r="H15" s="19">
        <v>78.32</v>
      </c>
      <c r="I15" s="19">
        <v>31</v>
      </c>
      <c r="J15" s="19">
        <v>44</v>
      </c>
      <c r="K15" s="19">
        <f t="shared" si="1"/>
        <v>75</v>
      </c>
      <c r="L15" s="19">
        <f t="shared" si="2"/>
        <v>76.99</v>
      </c>
      <c r="M15" s="19"/>
    </row>
    <row r="16" s="1" customFormat="1" customHeight="1" spans="1:13">
      <c r="A16" s="20"/>
      <c r="B16" s="20"/>
      <c r="C16" s="20"/>
      <c r="D16" s="20">
        <v>2</v>
      </c>
      <c r="E16" s="19">
        <v>20268090102</v>
      </c>
      <c r="F16" s="19"/>
      <c r="G16" s="19" t="s">
        <v>18</v>
      </c>
      <c r="H16" s="19">
        <v>77.92</v>
      </c>
      <c r="I16" s="19">
        <v>26</v>
      </c>
      <c r="J16" s="19">
        <v>47.5</v>
      </c>
      <c r="K16" s="19">
        <f t="shared" si="1"/>
        <v>73.5</v>
      </c>
      <c r="L16" s="19">
        <f t="shared" si="2"/>
        <v>76.15</v>
      </c>
      <c r="M16" s="19"/>
    </row>
    <row r="17" s="1" customFormat="1" customHeight="1" spans="1:13">
      <c r="A17" s="20"/>
      <c r="B17" s="20"/>
      <c r="C17" s="20"/>
      <c r="D17" s="20">
        <v>2</v>
      </c>
      <c r="E17" s="19">
        <v>20268090103</v>
      </c>
      <c r="F17" s="19"/>
      <c r="G17" s="19" t="s">
        <v>18</v>
      </c>
      <c r="H17" s="19">
        <v>74.8</v>
      </c>
      <c r="I17" s="19">
        <v>20</v>
      </c>
      <c r="J17" s="19">
        <v>45</v>
      </c>
      <c r="K17" s="19">
        <f t="shared" si="1"/>
        <v>65</v>
      </c>
      <c r="L17" s="19">
        <f t="shared" si="2"/>
        <v>70.88</v>
      </c>
      <c r="M17" s="19"/>
    </row>
    <row r="18" s="1" customFormat="1" customHeight="1" spans="1:13">
      <c r="A18" s="20"/>
      <c r="B18" s="20"/>
      <c r="C18" s="20"/>
      <c r="D18" s="20">
        <v>2</v>
      </c>
      <c r="E18" s="19">
        <v>20268090111</v>
      </c>
      <c r="F18" s="19"/>
      <c r="G18" s="19" t="s">
        <v>18</v>
      </c>
      <c r="H18" s="19">
        <v>77.14</v>
      </c>
      <c r="I18" s="19">
        <v>20.5</v>
      </c>
      <c r="J18" s="19">
        <v>40</v>
      </c>
      <c r="K18" s="19">
        <f t="shared" si="1"/>
        <v>60.5</v>
      </c>
      <c r="L18" s="19">
        <f t="shared" si="2"/>
        <v>70.48</v>
      </c>
      <c r="M18" s="19"/>
    </row>
    <row r="19" s="1" customFormat="1" customHeight="1" spans="1:13">
      <c r="A19" s="20"/>
      <c r="B19" s="20"/>
      <c r="C19" s="20"/>
      <c r="D19" s="20">
        <v>2</v>
      </c>
      <c r="E19" s="19">
        <v>20268090101</v>
      </c>
      <c r="F19" s="19"/>
      <c r="G19" s="19" t="s">
        <v>18</v>
      </c>
      <c r="H19" s="19">
        <v>73.42</v>
      </c>
      <c r="I19" s="19" t="s">
        <v>18</v>
      </c>
      <c r="J19" s="19" t="s">
        <v>18</v>
      </c>
      <c r="K19" s="19" t="s">
        <v>18</v>
      </c>
      <c r="L19" s="19">
        <v>0</v>
      </c>
      <c r="M19" s="19"/>
    </row>
    <row r="20" s="1" customFormat="1" customHeight="1" spans="1:13">
      <c r="A20" s="20"/>
      <c r="B20" s="20"/>
      <c r="C20" s="20"/>
      <c r="D20" s="20">
        <v>2</v>
      </c>
      <c r="E20" s="19">
        <v>20268090104</v>
      </c>
      <c r="F20" s="19"/>
      <c r="G20" s="19" t="s">
        <v>18</v>
      </c>
      <c r="H20" s="19" t="s">
        <v>26</v>
      </c>
      <c r="I20" s="19" t="s">
        <v>18</v>
      </c>
      <c r="J20" s="19" t="s">
        <v>18</v>
      </c>
      <c r="K20" s="19" t="s">
        <v>18</v>
      </c>
      <c r="L20" s="19">
        <v>0</v>
      </c>
      <c r="M20" s="19"/>
    </row>
    <row r="21" s="1" customFormat="1" customHeight="1" spans="1:13">
      <c r="A21" s="20"/>
      <c r="B21" s="20"/>
      <c r="C21" s="20"/>
      <c r="D21" s="20">
        <v>2</v>
      </c>
      <c r="E21" s="19">
        <v>20268090105</v>
      </c>
      <c r="F21" s="19"/>
      <c r="G21" s="19" t="s">
        <v>18</v>
      </c>
      <c r="H21" s="19">
        <v>8.4</v>
      </c>
      <c r="I21" s="19" t="s">
        <v>18</v>
      </c>
      <c r="J21" s="19" t="s">
        <v>18</v>
      </c>
      <c r="K21" s="19" t="s">
        <v>18</v>
      </c>
      <c r="L21" s="19">
        <v>0</v>
      </c>
      <c r="M21" s="19"/>
    </row>
    <row r="22" s="1" customFormat="1" customHeight="1" spans="1:13">
      <c r="A22" s="20"/>
      <c r="B22" s="20"/>
      <c r="C22" s="20"/>
      <c r="D22" s="20">
        <v>2</v>
      </c>
      <c r="E22" s="19">
        <v>20268090109</v>
      </c>
      <c r="F22" s="19"/>
      <c r="G22" s="19" t="s">
        <v>18</v>
      </c>
      <c r="H22" s="19">
        <v>73.36</v>
      </c>
      <c r="I22" s="19" t="s">
        <v>18</v>
      </c>
      <c r="J22" s="19" t="s">
        <v>18</v>
      </c>
      <c r="K22" s="19" t="s">
        <v>18</v>
      </c>
      <c r="L22" s="19">
        <v>0</v>
      </c>
      <c r="M22" s="19"/>
    </row>
    <row r="23" s="1" customFormat="1" customHeight="1" spans="1:13">
      <c r="A23" s="20"/>
      <c r="B23" s="20"/>
      <c r="C23" s="20"/>
      <c r="D23" s="20">
        <v>2</v>
      </c>
      <c r="E23" s="19">
        <v>20268090110</v>
      </c>
      <c r="F23" s="19"/>
      <c r="G23" s="19" t="s">
        <v>18</v>
      </c>
      <c r="H23" s="19">
        <v>61.3</v>
      </c>
      <c r="I23" s="19" t="s">
        <v>18</v>
      </c>
      <c r="J23" s="19" t="s">
        <v>18</v>
      </c>
      <c r="K23" s="19" t="s">
        <v>18</v>
      </c>
      <c r="L23" s="19">
        <v>0</v>
      </c>
      <c r="M23" s="19"/>
    </row>
    <row r="24" s="1" customFormat="1" customHeight="1" spans="1:13">
      <c r="A24" s="21"/>
      <c r="B24" s="20"/>
      <c r="C24" s="21"/>
      <c r="D24" s="21">
        <v>2</v>
      </c>
      <c r="E24" s="19">
        <v>20268090112</v>
      </c>
      <c r="F24" s="19"/>
      <c r="G24" s="19" t="s">
        <v>18</v>
      </c>
      <c r="H24" s="19" t="s">
        <v>26</v>
      </c>
      <c r="I24" s="19" t="s">
        <v>18</v>
      </c>
      <c r="J24" s="19" t="s">
        <v>18</v>
      </c>
      <c r="K24" s="19" t="s">
        <v>18</v>
      </c>
      <c r="L24" s="19">
        <v>0</v>
      </c>
      <c r="M24" s="19"/>
    </row>
    <row r="25" customHeight="1" spans="1:13">
      <c r="A25" s="10">
        <v>260705</v>
      </c>
      <c r="B25" s="20"/>
      <c r="C25" s="11" t="s">
        <v>31</v>
      </c>
      <c r="D25" s="11" t="s">
        <v>32</v>
      </c>
      <c r="E25" s="12">
        <v>20267250416</v>
      </c>
      <c r="F25" s="13" t="s">
        <v>33</v>
      </c>
      <c r="G25" s="13">
        <v>73</v>
      </c>
      <c r="H25" s="13">
        <v>77.02</v>
      </c>
      <c r="I25" s="13" t="s">
        <v>18</v>
      </c>
      <c r="J25" s="13" t="s">
        <v>18</v>
      </c>
      <c r="K25" s="13" t="s">
        <v>18</v>
      </c>
      <c r="L25" s="13">
        <f t="shared" ref="L25:L30" si="3">ROUND(G25*0.4+H25*0.6,2)</f>
        <v>75.41</v>
      </c>
      <c r="M25" s="13" t="s">
        <v>19</v>
      </c>
    </row>
    <row r="26" customHeight="1" spans="1:13">
      <c r="A26" s="14"/>
      <c r="B26" s="20"/>
      <c r="C26" s="15"/>
      <c r="D26" s="15" t="s">
        <v>32</v>
      </c>
      <c r="E26" s="12">
        <v>20267250512</v>
      </c>
      <c r="F26" s="13" t="s">
        <v>34</v>
      </c>
      <c r="G26" s="13">
        <v>69.5</v>
      </c>
      <c r="H26" s="13">
        <v>71.6</v>
      </c>
      <c r="I26" s="13" t="s">
        <v>18</v>
      </c>
      <c r="J26" s="13" t="s">
        <v>18</v>
      </c>
      <c r="K26" s="13" t="s">
        <v>18</v>
      </c>
      <c r="L26" s="13">
        <f t="shared" si="3"/>
        <v>70.76</v>
      </c>
      <c r="M26" s="13" t="s">
        <v>19</v>
      </c>
    </row>
    <row r="27" customHeight="1" spans="1:13">
      <c r="A27" s="14"/>
      <c r="B27" s="20"/>
      <c r="C27" s="15"/>
      <c r="D27" s="15" t="s">
        <v>32</v>
      </c>
      <c r="E27" s="12">
        <v>20267250423</v>
      </c>
      <c r="F27" s="13"/>
      <c r="G27" s="13">
        <v>67.5</v>
      </c>
      <c r="H27" s="13">
        <v>72.1</v>
      </c>
      <c r="I27" s="13" t="s">
        <v>18</v>
      </c>
      <c r="J27" s="13" t="s">
        <v>18</v>
      </c>
      <c r="K27" s="13" t="s">
        <v>18</v>
      </c>
      <c r="L27" s="13">
        <f t="shared" si="3"/>
        <v>70.26</v>
      </c>
      <c r="M27" s="13"/>
    </row>
    <row r="28" customHeight="1" spans="1:13">
      <c r="A28" s="14"/>
      <c r="B28" s="20"/>
      <c r="C28" s="15"/>
      <c r="D28" s="15" t="s">
        <v>32</v>
      </c>
      <c r="E28" s="12">
        <v>20267250426</v>
      </c>
      <c r="F28" s="13"/>
      <c r="G28" s="13">
        <v>65.5</v>
      </c>
      <c r="H28" s="13">
        <v>67.64</v>
      </c>
      <c r="I28" s="13" t="s">
        <v>18</v>
      </c>
      <c r="J28" s="13" t="s">
        <v>18</v>
      </c>
      <c r="K28" s="13" t="s">
        <v>18</v>
      </c>
      <c r="L28" s="13">
        <f t="shared" si="3"/>
        <v>66.78</v>
      </c>
      <c r="M28" s="13"/>
    </row>
    <row r="29" customHeight="1" spans="1:13">
      <c r="A29" s="14"/>
      <c r="B29" s="20"/>
      <c r="C29" s="15"/>
      <c r="D29" s="15" t="s">
        <v>32</v>
      </c>
      <c r="E29" s="12">
        <v>20267250514</v>
      </c>
      <c r="F29" s="13"/>
      <c r="G29" s="13">
        <v>67.5</v>
      </c>
      <c r="H29" s="13" t="s">
        <v>26</v>
      </c>
      <c r="I29" s="13" t="s">
        <v>18</v>
      </c>
      <c r="J29" s="13" t="s">
        <v>18</v>
      </c>
      <c r="K29" s="13" t="s">
        <v>18</v>
      </c>
      <c r="L29" s="13">
        <v>0</v>
      </c>
      <c r="M29" s="13"/>
    </row>
    <row r="30" customHeight="1" spans="1:13">
      <c r="A30" s="16"/>
      <c r="B30" s="20"/>
      <c r="C30" s="17"/>
      <c r="D30" s="17" t="s">
        <v>32</v>
      </c>
      <c r="E30" s="12">
        <v>20267250502</v>
      </c>
      <c r="F30" s="13"/>
      <c r="G30" s="13">
        <v>65</v>
      </c>
      <c r="H30" s="13" t="s">
        <v>26</v>
      </c>
      <c r="I30" s="13" t="s">
        <v>18</v>
      </c>
      <c r="J30" s="13" t="s">
        <v>18</v>
      </c>
      <c r="K30" s="13" t="s">
        <v>18</v>
      </c>
      <c r="L30" s="13">
        <v>0</v>
      </c>
      <c r="M30" s="13"/>
    </row>
    <row r="31" s="1" customFormat="1" customHeight="1" spans="1:13">
      <c r="A31" s="18">
        <v>260706</v>
      </c>
      <c r="B31" s="20"/>
      <c r="C31" s="18" t="s">
        <v>35</v>
      </c>
      <c r="D31" s="18">
        <v>3</v>
      </c>
      <c r="E31" s="19">
        <v>20268090209</v>
      </c>
      <c r="F31" s="19" t="s">
        <v>36</v>
      </c>
      <c r="G31" s="19" t="s">
        <v>18</v>
      </c>
      <c r="H31" s="19">
        <v>66.7</v>
      </c>
      <c r="I31" s="19">
        <v>39</v>
      </c>
      <c r="J31" s="19">
        <v>54</v>
      </c>
      <c r="K31" s="19">
        <f>I31+J31</f>
        <v>93</v>
      </c>
      <c r="L31" s="19">
        <f>ROUND(H31*0.6+K31*0.4,2)</f>
        <v>77.22</v>
      </c>
      <c r="M31" s="13" t="s">
        <v>19</v>
      </c>
    </row>
    <row r="32" s="1" customFormat="1" customHeight="1" spans="1:13">
      <c r="A32" s="20"/>
      <c r="B32" s="20"/>
      <c r="C32" s="20"/>
      <c r="D32" s="20">
        <v>3</v>
      </c>
      <c r="E32" s="19">
        <v>20268090204</v>
      </c>
      <c r="F32" s="19" t="s">
        <v>37</v>
      </c>
      <c r="G32" s="19" t="s">
        <v>18</v>
      </c>
      <c r="H32" s="19">
        <v>72.54</v>
      </c>
      <c r="I32" s="19">
        <v>35</v>
      </c>
      <c r="J32" s="19">
        <v>47</v>
      </c>
      <c r="K32" s="19">
        <f>I32+J32</f>
        <v>82</v>
      </c>
      <c r="L32" s="19">
        <f>ROUND(H32*0.6+K32*0.4,2)</f>
        <v>76.32</v>
      </c>
      <c r="M32" s="13" t="s">
        <v>19</v>
      </c>
    </row>
    <row r="33" s="1" customFormat="1" customHeight="1" spans="1:13">
      <c r="A33" s="20"/>
      <c r="B33" s="20"/>
      <c r="C33" s="20"/>
      <c r="D33" s="20">
        <v>3</v>
      </c>
      <c r="E33" s="19">
        <v>20268090206</v>
      </c>
      <c r="F33" s="19" t="s">
        <v>38</v>
      </c>
      <c r="G33" s="19" t="s">
        <v>18</v>
      </c>
      <c r="H33" s="19">
        <v>67.32</v>
      </c>
      <c r="I33" s="19">
        <v>33.5</v>
      </c>
      <c r="J33" s="19">
        <v>50</v>
      </c>
      <c r="K33" s="19">
        <f>I33+J33</f>
        <v>83.5</v>
      </c>
      <c r="L33" s="19">
        <f>ROUND(H33*0.6+K33*0.4,2)</f>
        <v>73.79</v>
      </c>
      <c r="M33" s="13" t="s">
        <v>19</v>
      </c>
    </row>
    <row r="34" s="1" customFormat="1" customHeight="1" spans="1:13">
      <c r="A34" s="20"/>
      <c r="B34" s="20"/>
      <c r="C34" s="20"/>
      <c r="D34" s="20">
        <v>3</v>
      </c>
      <c r="E34" s="19">
        <v>20268090201</v>
      </c>
      <c r="F34" s="19"/>
      <c r="G34" s="19" t="s">
        <v>18</v>
      </c>
      <c r="H34" s="19">
        <v>69.94</v>
      </c>
      <c r="I34" s="19">
        <v>27.5</v>
      </c>
      <c r="J34" s="19">
        <v>44</v>
      </c>
      <c r="K34" s="19">
        <f>I34+J34</f>
        <v>71.5</v>
      </c>
      <c r="L34" s="19">
        <f>ROUND(H34*0.6+K34*0.4,2)</f>
        <v>70.56</v>
      </c>
      <c r="M34" s="19"/>
    </row>
    <row r="35" s="1" customFormat="1" customHeight="1" spans="1:13">
      <c r="A35" s="20"/>
      <c r="B35" s="20"/>
      <c r="C35" s="20"/>
      <c r="D35" s="20">
        <v>3</v>
      </c>
      <c r="E35" s="19">
        <v>20268090203</v>
      </c>
      <c r="F35" s="19"/>
      <c r="G35" s="19" t="s">
        <v>18</v>
      </c>
      <c r="H35" s="19">
        <v>62.9</v>
      </c>
      <c r="I35" s="19">
        <v>30</v>
      </c>
      <c r="J35" s="19">
        <v>45</v>
      </c>
      <c r="K35" s="19">
        <f>I35+J35</f>
        <v>75</v>
      </c>
      <c r="L35" s="19">
        <f>ROUND(H35*0.6+K35*0.4,2)</f>
        <v>67.74</v>
      </c>
      <c r="M35" s="19"/>
    </row>
    <row r="36" s="1" customFormat="1" customHeight="1" spans="1:13">
      <c r="A36" s="20"/>
      <c r="B36" s="20"/>
      <c r="C36" s="20"/>
      <c r="D36" s="20">
        <v>3</v>
      </c>
      <c r="E36" s="19">
        <v>20268090202</v>
      </c>
      <c r="F36" s="19"/>
      <c r="G36" s="19" t="s">
        <v>18</v>
      </c>
      <c r="H36" s="19" t="s">
        <v>26</v>
      </c>
      <c r="I36" s="19" t="s">
        <v>18</v>
      </c>
      <c r="J36" s="19" t="s">
        <v>18</v>
      </c>
      <c r="K36" s="19" t="s">
        <v>18</v>
      </c>
      <c r="L36" s="19">
        <v>0</v>
      </c>
      <c r="M36" s="19"/>
    </row>
    <row r="37" s="1" customFormat="1" customHeight="1" spans="1:13">
      <c r="A37" s="20"/>
      <c r="B37" s="20"/>
      <c r="C37" s="20"/>
      <c r="D37" s="20">
        <v>3</v>
      </c>
      <c r="E37" s="19">
        <v>20268090205</v>
      </c>
      <c r="F37" s="19"/>
      <c r="G37" s="19" t="s">
        <v>18</v>
      </c>
      <c r="H37" s="19" t="s">
        <v>26</v>
      </c>
      <c r="I37" s="19" t="s">
        <v>18</v>
      </c>
      <c r="J37" s="19" t="s">
        <v>18</v>
      </c>
      <c r="K37" s="19" t="s">
        <v>18</v>
      </c>
      <c r="L37" s="19">
        <v>0</v>
      </c>
      <c r="M37" s="19"/>
    </row>
    <row r="38" s="1" customFormat="1" customHeight="1" spans="1:13">
      <c r="A38" s="20"/>
      <c r="B38" s="20"/>
      <c r="C38" s="20"/>
      <c r="D38" s="20">
        <v>3</v>
      </c>
      <c r="E38" s="19">
        <v>20268090207</v>
      </c>
      <c r="F38" s="19"/>
      <c r="G38" s="19" t="s">
        <v>18</v>
      </c>
      <c r="H38" s="19" t="s">
        <v>26</v>
      </c>
      <c r="I38" s="19" t="s">
        <v>18</v>
      </c>
      <c r="J38" s="19" t="s">
        <v>18</v>
      </c>
      <c r="K38" s="19" t="s">
        <v>18</v>
      </c>
      <c r="L38" s="19">
        <v>0</v>
      </c>
      <c r="M38" s="19"/>
    </row>
    <row r="39" s="1" customFormat="1" customHeight="1" spans="1:13">
      <c r="A39" s="20"/>
      <c r="B39" s="20"/>
      <c r="C39" s="20"/>
      <c r="D39" s="20">
        <v>3</v>
      </c>
      <c r="E39" s="19">
        <v>20268090208</v>
      </c>
      <c r="F39" s="19"/>
      <c r="G39" s="19" t="s">
        <v>18</v>
      </c>
      <c r="H39" s="19" t="s">
        <v>26</v>
      </c>
      <c r="I39" s="19" t="s">
        <v>18</v>
      </c>
      <c r="J39" s="19" t="s">
        <v>18</v>
      </c>
      <c r="K39" s="19" t="s">
        <v>18</v>
      </c>
      <c r="L39" s="19">
        <v>0</v>
      </c>
      <c r="M39" s="19"/>
    </row>
    <row r="40" s="1" customFormat="1" customHeight="1" spans="1:13">
      <c r="A40" s="20"/>
      <c r="B40" s="20"/>
      <c r="C40" s="20"/>
      <c r="D40" s="20">
        <v>3</v>
      </c>
      <c r="E40" s="19">
        <v>20268090210</v>
      </c>
      <c r="F40" s="19"/>
      <c r="G40" s="19" t="s">
        <v>18</v>
      </c>
      <c r="H40" s="19" t="s">
        <v>26</v>
      </c>
      <c r="I40" s="19" t="s">
        <v>18</v>
      </c>
      <c r="J40" s="19" t="s">
        <v>18</v>
      </c>
      <c r="K40" s="19" t="s">
        <v>18</v>
      </c>
      <c r="L40" s="19">
        <v>0</v>
      </c>
      <c r="M40" s="19"/>
    </row>
    <row r="41" s="1" customFormat="1" customHeight="1" spans="1:13">
      <c r="A41" s="20"/>
      <c r="B41" s="20"/>
      <c r="C41" s="20"/>
      <c r="D41" s="20">
        <v>3</v>
      </c>
      <c r="E41" s="19">
        <v>20268090211</v>
      </c>
      <c r="F41" s="19"/>
      <c r="G41" s="19" t="s">
        <v>18</v>
      </c>
      <c r="H41" s="19" t="s">
        <v>26</v>
      </c>
      <c r="I41" s="19" t="s">
        <v>18</v>
      </c>
      <c r="J41" s="19" t="s">
        <v>18</v>
      </c>
      <c r="K41" s="19" t="s">
        <v>18</v>
      </c>
      <c r="L41" s="19">
        <v>0</v>
      </c>
      <c r="M41" s="19"/>
    </row>
    <row r="42" s="1" customFormat="1" customHeight="1" spans="1:13">
      <c r="A42" s="21"/>
      <c r="B42" s="20"/>
      <c r="C42" s="21"/>
      <c r="D42" s="21">
        <v>3</v>
      </c>
      <c r="E42" s="19">
        <v>20268090212</v>
      </c>
      <c r="F42" s="19"/>
      <c r="G42" s="19" t="s">
        <v>18</v>
      </c>
      <c r="H42" s="19" t="s">
        <v>26</v>
      </c>
      <c r="I42" s="19" t="s">
        <v>18</v>
      </c>
      <c r="J42" s="19" t="s">
        <v>18</v>
      </c>
      <c r="K42" s="19" t="s">
        <v>18</v>
      </c>
      <c r="L42" s="19">
        <v>0</v>
      </c>
      <c r="M42" s="19"/>
    </row>
    <row r="43" customHeight="1" spans="1:13">
      <c r="A43" s="10">
        <v>260707</v>
      </c>
      <c r="B43" s="20"/>
      <c r="C43" s="11" t="s">
        <v>39</v>
      </c>
      <c r="D43" s="11" t="s">
        <v>16</v>
      </c>
      <c r="E43" s="12">
        <v>20267250702</v>
      </c>
      <c r="F43" s="13" t="s">
        <v>40</v>
      </c>
      <c r="G43" s="13">
        <v>73.5</v>
      </c>
      <c r="H43" s="13">
        <v>77.42</v>
      </c>
      <c r="I43" s="13" t="s">
        <v>18</v>
      </c>
      <c r="J43" s="13" t="s">
        <v>18</v>
      </c>
      <c r="K43" s="13" t="s">
        <v>18</v>
      </c>
      <c r="L43" s="13">
        <f>ROUND(G43*0.4+H43*0.6,2)</f>
        <v>75.85</v>
      </c>
      <c r="M43" s="13" t="s">
        <v>19</v>
      </c>
    </row>
    <row r="44" customHeight="1" spans="1:13">
      <c r="A44" s="14"/>
      <c r="B44" s="20"/>
      <c r="C44" s="15"/>
      <c r="D44" s="15" t="s">
        <v>16</v>
      </c>
      <c r="E44" s="12">
        <v>20267250819</v>
      </c>
      <c r="F44" s="13"/>
      <c r="G44" s="13">
        <v>71.5</v>
      </c>
      <c r="H44" s="13">
        <v>73.98</v>
      </c>
      <c r="I44" s="13" t="s">
        <v>18</v>
      </c>
      <c r="J44" s="13" t="s">
        <v>18</v>
      </c>
      <c r="K44" s="13" t="s">
        <v>18</v>
      </c>
      <c r="L44" s="13">
        <f>ROUND(G44*0.4+H44*0.6,2)</f>
        <v>72.99</v>
      </c>
      <c r="M44" s="13"/>
    </row>
    <row r="45" customHeight="1" spans="1:13">
      <c r="A45" s="16"/>
      <c r="B45" s="21"/>
      <c r="C45" s="17"/>
      <c r="D45" s="17" t="s">
        <v>16</v>
      </c>
      <c r="E45" s="12">
        <v>20267250806</v>
      </c>
      <c r="F45" s="13"/>
      <c r="G45" s="13">
        <v>72.5</v>
      </c>
      <c r="H45" s="13">
        <v>71.7</v>
      </c>
      <c r="I45" s="13" t="s">
        <v>18</v>
      </c>
      <c r="J45" s="13" t="s">
        <v>18</v>
      </c>
      <c r="K45" s="13" t="s">
        <v>18</v>
      </c>
      <c r="L45" s="13">
        <f>ROUND(G45*0.4+H45*0.6,2)</f>
        <v>72.02</v>
      </c>
      <c r="M45" s="13"/>
    </row>
  </sheetData>
  <sheetProtection formatCells="0" insertHyperlinks="0" autoFilter="0"/>
  <sortState ref="A4:O45">
    <sortCondition ref="A4:A45"/>
    <sortCondition ref="L4:L45" descending="1"/>
  </sortState>
  <mergeCells count="26">
    <mergeCell ref="A1:M1"/>
    <mergeCell ref="A4:A6"/>
    <mergeCell ref="A7:A9"/>
    <mergeCell ref="A10:A12"/>
    <mergeCell ref="A13:A24"/>
    <mergeCell ref="A25:A30"/>
    <mergeCell ref="A31:A42"/>
    <mergeCell ref="A43:A45"/>
    <mergeCell ref="B4:B6"/>
    <mergeCell ref="B7:B9"/>
    <mergeCell ref="B10:B12"/>
    <mergeCell ref="B13:B45"/>
    <mergeCell ref="C4:C6"/>
    <mergeCell ref="C7:C9"/>
    <mergeCell ref="C10:C12"/>
    <mergeCell ref="C13:C24"/>
    <mergeCell ref="C25:C30"/>
    <mergeCell ref="C31:C42"/>
    <mergeCell ref="C43:C45"/>
    <mergeCell ref="D4:D6"/>
    <mergeCell ref="D7:D9"/>
    <mergeCell ref="D10:D12"/>
    <mergeCell ref="D13:D24"/>
    <mergeCell ref="D25:D30"/>
    <mergeCell ref="D31:D42"/>
    <mergeCell ref="D43:D4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workbookViewId="0">
      <selection activeCell="C2" sqref="C2:J25"/>
    </sheetView>
  </sheetViews>
  <sheetFormatPr defaultColWidth="9" defaultRowHeight="13.5"/>
  <cols>
    <col min="1" max="1" width="5.125" customWidth="1"/>
    <col min="2" max="2" width="7" customWidth="1"/>
    <col min="3" max="3" width="8.875" customWidth="1"/>
    <col min="4" max="4" width="25.375" customWidth="1"/>
    <col min="5" max="6" width="14" customWidth="1"/>
    <col min="7" max="7" width="7" customWidth="1"/>
    <col min="8" max="8" width="12.625" customWidth="1"/>
    <col min="9" max="9" width="20.75" customWidth="1"/>
    <col min="10" max="10" width="12.625" customWidth="1"/>
    <col min="11" max="12" width="8.875" customWidth="1"/>
  </cols>
  <sheetData>
    <row r="1" spans="1:12">
      <c r="A1" t="s">
        <v>41</v>
      </c>
      <c r="B1" t="s">
        <v>42</v>
      </c>
      <c r="C1" t="s">
        <v>43</v>
      </c>
      <c r="D1" t="s">
        <v>44</v>
      </c>
      <c r="E1" t="s">
        <v>45</v>
      </c>
      <c r="F1" t="s">
        <v>46</v>
      </c>
      <c r="G1" t="s">
        <v>6</v>
      </c>
      <c r="H1" t="s">
        <v>5</v>
      </c>
      <c r="I1" t="s">
        <v>47</v>
      </c>
      <c r="J1" t="s">
        <v>48</v>
      </c>
      <c r="K1" t="s">
        <v>49</v>
      </c>
      <c r="L1" t="s">
        <v>50</v>
      </c>
    </row>
    <row r="2" spans="1:12">
      <c r="A2">
        <v>1</v>
      </c>
      <c r="B2" s="22" t="s">
        <v>51</v>
      </c>
      <c r="C2">
        <v>260704</v>
      </c>
      <c r="D2" t="s">
        <v>27</v>
      </c>
      <c r="E2" t="s">
        <v>28</v>
      </c>
      <c r="F2">
        <v>2</v>
      </c>
      <c r="G2" t="s">
        <v>52</v>
      </c>
      <c r="H2">
        <v>20268090101</v>
      </c>
      <c r="I2" s="22" t="s">
        <v>53</v>
      </c>
      <c r="J2">
        <v>18623957355</v>
      </c>
    </row>
    <row r="3" spans="1:12">
      <c r="A3">
        <v>2</v>
      </c>
      <c r="B3" s="22" t="s">
        <v>51</v>
      </c>
      <c r="C3">
        <v>260704</v>
      </c>
      <c r="D3" t="s">
        <v>27</v>
      </c>
      <c r="E3" t="s">
        <v>28</v>
      </c>
      <c r="F3">
        <v>2</v>
      </c>
      <c r="G3" t="s">
        <v>54</v>
      </c>
      <c r="H3">
        <v>20268090102</v>
      </c>
      <c r="I3" s="22" t="s">
        <v>55</v>
      </c>
      <c r="J3">
        <v>13698087944</v>
      </c>
    </row>
    <row r="4" spans="1:12">
      <c r="A4">
        <v>3</v>
      </c>
      <c r="B4" s="22" t="s">
        <v>51</v>
      </c>
      <c r="C4">
        <v>260704</v>
      </c>
      <c r="D4" t="s">
        <v>27</v>
      </c>
      <c r="E4" t="s">
        <v>28</v>
      </c>
      <c r="F4">
        <v>2</v>
      </c>
      <c r="G4" t="s">
        <v>56</v>
      </c>
      <c r="H4">
        <v>20268090103</v>
      </c>
      <c r="I4" s="22" t="s">
        <v>57</v>
      </c>
      <c r="J4">
        <v>13587128857</v>
      </c>
    </row>
    <row r="5" spans="1:12">
      <c r="A5">
        <v>4</v>
      </c>
      <c r="B5" s="22" t="s">
        <v>51</v>
      </c>
      <c r="C5">
        <v>260704</v>
      </c>
      <c r="D5" t="s">
        <v>27</v>
      </c>
      <c r="E5" t="s">
        <v>28</v>
      </c>
      <c r="F5">
        <v>2</v>
      </c>
      <c r="G5" t="s">
        <v>58</v>
      </c>
      <c r="H5">
        <v>20268090104</v>
      </c>
      <c r="I5" s="22" t="s">
        <v>59</v>
      </c>
      <c r="J5">
        <v>17858224498</v>
      </c>
    </row>
    <row r="6" spans="1:12">
      <c r="A6">
        <v>5</v>
      </c>
      <c r="B6" s="22" t="s">
        <v>51</v>
      </c>
      <c r="C6">
        <v>260704</v>
      </c>
      <c r="D6" t="s">
        <v>27</v>
      </c>
      <c r="E6" t="s">
        <v>28</v>
      </c>
      <c r="F6">
        <v>2</v>
      </c>
      <c r="G6" t="s">
        <v>60</v>
      </c>
      <c r="H6">
        <v>20268090105</v>
      </c>
      <c r="I6" s="22" t="s">
        <v>61</v>
      </c>
      <c r="J6">
        <v>13819004392</v>
      </c>
    </row>
    <row r="7" spans="1:12">
      <c r="A7">
        <v>6</v>
      </c>
      <c r="B7" s="22" t="s">
        <v>51</v>
      </c>
      <c r="C7">
        <v>260704</v>
      </c>
      <c r="D7" t="s">
        <v>27</v>
      </c>
      <c r="E7" t="s">
        <v>28</v>
      </c>
      <c r="F7">
        <v>2</v>
      </c>
      <c r="G7" t="s">
        <v>62</v>
      </c>
      <c r="H7">
        <v>20268090106</v>
      </c>
      <c r="I7" s="22" t="s">
        <v>63</v>
      </c>
      <c r="J7">
        <v>13967019575</v>
      </c>
    </row>
    <row r="8" spans="1:12">
      <c r="A8">
        <v>7</v>
      </c>
      <c r="B8" s="22" t="s">
        <v>51</v>
      </c>
      <c r="C8">
        <v>260704</v>
      </c>
      <c r="D8" t="s">
        <v>27</v>
      </c>
      <c r="E8" t="s">
        <v>28</v>
      </c>
      <c r="F8">
        <v>2</v>
      </c>
      <c r="G8" t="s">
        <v>30</v>
      </c>
      <c r="H8">
        <v>20268090107</v>
      </c>
      <c r="I8" t="s">
        <v>64</v>
      </c>
      <c r="J8">
        <v>18167110550</v>
      </c>
    </row>
    <row r="9" spans="1:12">
      <c r="A9">
        <v>8</v>
      </c>
      <c r="B9" s="22" t="s">
        <v>51</v>
      </c>
      <c r="C9">
        <v>260704</v>
      </c>
      <c r="D9" t="s">
        <v>27</v>
      </c>
      <c r="E9" t="s">
        <v>28</v>
      </c>
      <c r="F9">
        <v>2</v>
      </c>
      <c r="G9" t="s">
        <v>29</v>
      </c>
      <c r="H9">
        <v>20268090108</v>
      </c>
      <c r="I9" s="22" t="s">
        <v>65</v>
      </c>
      <c r="J9">
        <v>18072630385</v>
      </c>
    </row>
    <row r="10" spans="1:12">
      <c r="A10">
        <v>9</v>
      </c>
      <c r="B10" s="22" t="s">
        <v>51</v>
      </c>
      <c r="C10">
        <v>260704</v>
      </c>
      <c r="D10" t="s">
        <v>27</v>
      </c>
      <c r="E10" t="s">
        <v>28</v>
      </c>
      <c r="F10">
        <v>2</v>
      </c>
      <c r="G10" t="s">
        <v>66</v>
      </c>
      <c r="H10">
        <v>20268090109</v>
      </c>
      <c r="I10" t="s">
        <v>67</v>
      </c>
      <c r="J10">
        <v>13185931381</v>
      </c>
    </row>
    <row r="11" spans="1:12">
      <c r="A11">
        <v>10</v>
      </c>
      <c r="B11" s="22" t="s">
        <v>51</v>
      </c>
      <c r="C11">
        <v>260704</v>
      </c>
      <c r="D11" t="s">
        <v>27</v>
      </c>
      <c r="E11" t="s">
        <v>28</v>
      </c>
      <c r="F11">
        <v>2</v>
      </c>
      <c r="G11" t="s">
        <v>68</v>
      </c>
      <c r="H11">
        <v>20268090110</v>
      </c>
      <c r="I11" t="s">
        <v>69</v>
      </c>
      <c r="J11">
        <v>17855812047</v>
      </c>
    </row>
    <row r="12" spans="1:12">
      <c r="A12">
        <v>11</v>
      </c>
      <c r="B12" s="22" t="s">
        <v>51</v>
      </c>
      <c r="C12">
        <v>260704</v>
      </c>
      <c r="D12" t="s">
        <v>27</v>
      </c>
      <c r="E12" t="s">
        <v>28</v>
      </c>
      <c r="F12">
        <v>2</v>
      </c>
      <c r="G12" t="s">
        <v>70</v>
      </c>
      <c r="H12">
        <v>20268090111</v>
      </c>
      <c r="I12" s="22" t="s">
        <v>71</v>
      </c>
      <c r="J12">
        <v>18957027577</v>
      </c>
    </row>
    <row r="13" spans="1:12">
      <c r="A13">
        <v>12</v>
      </c>
      <c r="B13" s="22" t="s">
        <v>51</v>
      </c>
      <c r="C13">
        <v>260704</v>
      </c>
      <c r="D13" t="s">
        <v>27</v>
      </c>
      <c r="E13" t="s">
        <v>28</v>
      </c>
      <c r="F13">
        <v>2</v>
      </c>
      <c r="G13" t="s">
        <v>72</v>
      </c>
      <c r="H13">
        <v>20268090112</v>
      </c>
      <c r="I13" s="22" t="s">
        <v>73</v>
      </c>
      <c r="J13">
        <v>18758152557</v>
      </c>
    </row>
    <row r="14" spans="1:12">
      <c r="A14">
        <v>1</v>
      </c>
      <c r="B14" s="22" t="s">
        <v>74</v>
      </c>
      <c r="C14">
        <v>260706</v>
      </c>
      <c r="D14" t="s">
        <v>27</v>
      </c>
      <c r="E14" t="s">
        <v>35</v>
      </c>
      <c r="F14">
        <v>3</v>
      </c>
      <c r="G14" t="s">
        <v>75</v>
      </c>
      <c r="H14">
        <v>20268090201</v>
      </c>
      <c r="I14" s="22" t="s">
        <v>76</v>
      </c>
      <c r="J14">
        <v>18167001667</v>
      </c>
    </row>
    <row r="15" spans="1:12">
      <c r="A15">
        <v>2</v>
      </c>
      <c r="B15" s="22" t="s">
        <v>74</v>
      </c>
      <c r="C15">
        <v>260706</v>
      </c>
      <c r="D15" t="s">
        <v>27</v>
      </c>
      <c r="E15" t="s">
        <v>35</v>
      </c>
      <c r="F15">
        <v>3</v>
      </c>
      <c r="G15" t="s">
        <v>77</v>
      </c>
      <c r="H15">
        <v>20268090202</v>
      </c>
      <c r="I15" s="22" t="s">
        <v>78</v>
      </c>
      <c r="J15">
        <v>15779328159</v>
      </c>
    </row>
    <row r="16" spans="1:12">
      <c r="A16">
        <v>3</v>
      </c>
      <c r="B16" s="22" t="s">
        <v>74</v>
      </c>
      <c r="C16">
        <v>260706</v>
      </c>
      <c r="D16" t="s">
        <v>27</v>
      </c>
      <c r="E16" t="s">
        <v>35</v>
      </c>
      <c r="F16">
        <v>3</v>
      </c>
      <c r="G16" t="s">
        <v>79</v>
      </c>
      <c r="H16">
        <v>20268090203</v>
      </c>
      <c r="I16" s="22" t="s">
        <v>80</v>
      </c>
      <c r="J16">
        <v>15068904069</v>
      </c>
    </row>
    <row r="17" spans="1:10">
      <c r="A17">
        <v>4</v>
      </c>
      <c r="B17" s="22" t="s">
        <v>74</v>
      </c>
      <c r="C17">
        <v>260706</v>
      </c>
      <c r="D17" t="s">
        <v>27</v>
      </c>
      <c r="E17" t="s">
        <v>35</v>
      </c>
      <c r="F17">
        <v>3</v>
      </c>
      <c r="G17" t="s">
        <v>37</v>
      </c>
      <c r="H17">
        <v>20268090204</v>
      </c>
      <c r="I17" s="22" t="s">
        <v>81</v>
      </c>
      <c r="J17">
        <v>18305707573</v>
      </c>
    </row>
    <row r="18" spans="1:10">
      <c r="A18">
        <v>5</v>
      </c>
      <c r="B18" s="22" t="s">
        <v>74</v>
      </c>
      <c r="C18">
        <v>260706</v>
      </c>
      <c r="D18" t="s">
        <v>27</v>
      </c>
      <c r="E18" t="s">
        <v>35</v>
      </c>
      <c r="F18">
        <v>3</v>
      </c>
      <c r="G18" t="s">
        <v>82</v>
      </c>
      <c r="H18">
        <v>20268090205</v>
      </c>
      <c r="I18" s="22" t="s">
        <v>83</v>
      </c>
      <c r="J18">
        <v>19975281506</v>
      </c>
    </row>
    <row r="19" spans="1:10">
      <c r="A19">
        <v>6</v>
      </c>
      <c r="B19" s="22" t="s">
        <v>74</v>
      </c>
      <c r="C19">
        <v>260706</v>
      </c>
      <c r="D19" t="s">
        <v>27</v>
      </c>
      <c r="E19" t="s">
        <v>35</v>
      </c>
      <c r="F19">
        <v>3</v>
      </c>
      <c r="G19" t="s">
        <v>38</v>
      </c>
      <c r="H19">
        <v>20268090206</v>
      </c>
      <c r="I19" s="22" t="s">
        <v>84</v>
      </c>
      <c r="J19">
        <v>15869053420</v>
      </c>
    </row>
    <row r="20" spans="1:10">
      <c r="A20">
        <v>7</v>
      </c>
      <c r="B20" s="22" t="s">
        <v>74</v>
      </c>
      <c r="C20">
        <v>260706</v>
      </c>
      <c r="D20" t="s">
        <v>27</v>
      </c>
      <c r="E20" t="s">
        <v>35</v>
      </c>
      <c r="F20">
        <v>3</v>
      </c>
      <c r="G20" t="s">
        <v>85</v>
      </c>
      <c r="H20">
        <v>20268090207</v>
      </c>
      <c r="I20" s="22" t="s">
        <v>86</v>
      </c>
      <c r="J20">
        <v>18868089398</v>
      </c>
    </row>
    <row r="21" spans="1:10">
      <c r="A21">
        <v>8</v>
      </c>
      <c r="B21" s="22" t="s">
        <v>74</v>
      </c>
      <c r="C21">
        <v>260706</v>
      </c>
      <c r="D21" t="s">
        <v>27</v>
      </c>
      <c r="E21" t="s">
        <v>35</v>
      </c>
      <c r="F21">
        <v>3</v>
      </c>
      <c r="G21" t="s">
        <v>87</v>
      </c>
      <c r="H21">
        <v>20268090208</v>
      </c>
      <c r="I21" s="22" t="s">
        <v>88</v>
      </c>
      <c r="J21">
        <v>15906709478</v>
      </c>
    </row>
    <row r="22" spans="1:10">
      <c r="A22">
        <v>9</v>
      </c>
      <c r="B22" s="22" t="s">
        <v>74</v>
      </c>
      <c r="C22">
        <v>260706</v>
      </c>
      <c r="D22" t="s">
        <v>27</v>
      </c>
      <c r="E22" t="s">
        <v>35</v>
      </c>
      <c r="F22">
        <v>3</v>
      </c>
      <c r="G22" t="s">
        <v>36</v>
      </c>
      <c r="H22">
        <v>20268090209</v>
      </c>
      <c r="I22" s="22" t="s">
        <v>89</v>
      </c>
      <c r="J22">
        <v>18167109698</v>
      </c>
    </row>
    <row r="23" spans="1:10">
      <c r="A23">
        <v>10</v>
      </c>
      <c r="B23" s="22" t="s">
        <v>74</v>
      </c>
      <c r="C23">
        <v>260706</v>
      </c>
      <c r="D23" t="s">
        <v>27</v>
      </c>
      <c r="E23" t="s">
        <v>35</v>
      </c>
      <c r="F23">
        <v>3</v>
      </c>
      <c r="G23" t="s">
        <v>90</v>
      </c>
      <c r="H23">
        <v>20268090210</v>
      </c>
      <c r="I23" s="22" t="s">
        <v>91</v>
      </c>
      <c r="J23">
        <v>18857025157</v>
      </c>
    </row>
    <row r="24" spans="1:10">
      <c r="A24">
        <v>11</v>
      </c>
      <c r="B24" s="22" t="s">
        <v>74</v>
      </c>
      <c r="C24">
        <v>260706</v>
      </c>
      <c r="D24" t="s">
        <v>27</v>
      </c>
      <c r="E24" t="s">
        <v>35</v>
      </c>
      <c r="F24">
        <v>3</v>
      </c>
      <c r="G24" t="s">
        <v>92</v>
      </c>
      <c r="H24">
        <v>20268090211</v>
      </c>
      <c r="I24" s="22" t="s">
        <v>93</v>
      </c>
      <c r="J24">
        <v>13575668640</v>
      </c>
    </row>
    <row r="25" spans="1:10">
      <c r="A25">
        <v>12</v>
      </c>
      <c r="B25" s="22" t="s">
        <v>74</v>
      </c>
      <c r="C25">
        <v>260706</v>
      </c>
      <c r="D25" t="s">
        <v>27</v>
      </c>
      <c r="E25" t="s">
        <v>35</v>
      </c>
      <c r="F25">
        <v>3</v>
      </c>
      <c r="G25" t="s">
        <v>94</v>
      </c>
      <c r="H25">
        <v>20268090212</v>
      </c>
      <c r="I25" s="22" t="s">
        <v>95</v>
      </c>
      <c r="J25">
        <v>15700011018</v>
      </c>
    </row>
  </sheetData>
  <sheetProtection formatCells="0" insertHyperlinks="0" autoFilter="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汪雯</cp:lastModifiedBy>
  <dcterms:created xsi:type="dcterms:W3CDTF">2023-05-13T03:15:00Z</dcterms:created>
  <dcterms:modified xsi:type="dcterms:W3CDTF">2026-08-17T02:36:22Z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B65F336B413144E9BABB4C6CFF02CCF3_12</vt:lpwstr>
  </property>
  <property fmtid="{D5CDD505-2E9C-101B-9397-08002B2CF9AE}" pid="4" name="CalculationRule">
    <vt:i4>0</vt:i4>
  </property>
</Properties>
</file>