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总成绩" sheetId="1" r:id="rId1"/>
  </sheets>
  <definedNames>
    <definedName name="_xlnm._FilterDatabase" localSheetId="0" hidden="1">总成绩!$A$2:$M$17</definedName>
  </definedNames>
  <calcPr calcId="144525"/>
</workbook>
</file>

<file path=xl/sharedStrings.xml><?xml version="1.0" encoding="utf-8"?>
<sst xmlns="http://schemas.openxmlformats.org/spreadsheetml/2006/main" count="82" uniqueCount="64">
  <si>
    <t>2026年衢州市属国企衢州学院专场招聘总成绩及入围体检人员名单</t>
  </si>
  <si>
    <t>岗位代码</t>
  </si>
  <si>
    <t>企业名称</t>
  </si>
  <si>
    <t>招聘部门（子企业）</t>
  </si>
  <si>
    <t>招聘岗位</t>
  </si>
  <si>
    <t>招录人数</t>
  </si>
  <si>
    <t>准考证号</t>
  </si>
  <si>
    <t>姓名</t>
  </si>
  <si>
    <t>性别</t>
  </si>
  <si>
    <t>笔试成绩</t>
  </si>
  <si>
    <t>结构化面试成绩</t>
  </si>
  <si>
    <t>面谈成绩</t>
  </si>
  <si>
    <t>总成绩</t>
  </si>
  <si>
    <t>备注</t>
  </si>
  <si>
    <t>2605201</t>
  </si>
  <si>
    <t>衢州市产业投资控股集团有限公司</t>
  </si>
  <si>
    <t>衢州市融资担保有限公司</t>
  </si>
  <si>
    <t>业务岗</t>
  </si>
  <si>
    <t>20266130228</t>
  </si>
  <si>
    <t>蔡高</t>
  </si>
  <si>
    <t>男</t>
  </si>
  <si>
    <t>入围体检环节</t>
  </si>
  <si>
    <t>20266130229</t>
  </si>
  <si>
    <t>2605202</t>
  </si>
  <si>
    <t>衢州衢通控股集团有限公司</t>
  </si>
  <si>
    <t>衢州方圆检测有限公司</t>
  </si>
  <si>
    <t>工程检测岗</t>
  </si>
  <si>
    <t>20266130517</t>
  </si>
  <si>
    <t>颜鑫宇</t>
  </si>
  <si>
    <t>2605203</t>
  </si>
  <si>
    <t>衢州城市发展控股集团有限公司</t>
  </si>
  <si>
    <t>浙江同航建设工程有限公司</t>
  </si>
  <si>
    <t>办公室综合专员</t>
  </si>
  <si>
    <t>20266130113</t>
  </si>
  <si>
    <t>女</t>
  </si>
  <si>
    <t>面谈成绩低于合格分，不入围体检环节</t>
  </si>
  <si>
    <t>20266130103</t>
  </si>
  <si>
    <t>20266130108</t>
  </si>
  <si>
    <t>-</t>
  </si>
  <si>
    <t>缺考</t>
  </si>
  <si>
    <t>2605204</t>
  </si>
  <si>
    <t>衢州大花园控股集团有限公司</t>
  </si>
  <si>
    <t>衢州市信安水上发展有限公司</t>
  </si>
  <si>
    <t>行政人事专员</t>
  </si>
  <si>
    <t>20266130131</t>
  </si>
  <si>
    <t>潘文皓</t>
  </si>
  <si>
    <t>20266130124</t>
  </si>
  <si>
    <t>20266130123</t>
  </si>
  <si>
    <t>2605205</t>
  </si>
  <si>
    <t>衢州工业控股集团有限公司</t>
  </si>
  <si>
    <t>衢州智投私募基金管理有限公司</t>
  </si>
  <si>
    <t>财务岗</t>
  </si>
  <si>
    <t>20266130329</t>
  </si>
  <si>
    <t>汪鑫帅</t>
  </si>
  <si>
    <t>20266130328</t>
  </si>
  <si>
    <t>20266130327</t>
  </si>
  <si>
    <t>2605206</t>
  </si>
  <si>
    <t>衢州市慧城产业控股集团有限公司</t>
  </si>
  <si>
    <t>衢州市西区投资有限公司</t>
  </si>
  <si>
    <t>工程管理岗</t>
  </si>
  <si>
    <t>20266130525</t>
  </si>
  <si>
    <t>谢奇峰</t>
  </si>
  <si>
    <t>20266130526</t>
  </si>
  <si>
    <t>20266130527</t>
  </si>
</sst>
</file>

<file path=xl/styles.xml><?xml version="1.0" encoding="utf-8"?>
<styleSheet xmlns="http://schemas.openxmlformats.org/spreadsheetml/2006/main">
  <numFmts count="36">
    <numFmt numFmtId="176" formatCode="\¥#,##0.00;[Red]\¥\-#,##0.00"/>
    <numFmt numFmtId="23" formatCode="\$#,##0_);\(\$#,##0\)"/>
    <numFmt numFmtId="177" formatCode="mmmm\-yy"/>
    <numFmt numFmtId="5" formatCode="&quot;￥&quot;#,##0;&quot;￥&quot;\-#,##0"/>
    <numFmt numFmtId="7" formatCode="&quot;￥&quot;#,##0.00;&quot;￥&quot;\-#,##0.00"/>
    <numFmt numFmtId="178" formatCode="#\ ?/?"/>
    <numFmt numFmtId="42" formatCode="_ &quot;￥&quot;* #,##0_ ;_ &quot;￥&quot;* \-#,##0_ ;_ &quot;￥&quot;* &quot;-&quot;_ ;_ @_ "/>
    <numFmt numFmtId="179" formatCode="[DBNum1]上午/下午h&quot;时&quot;mm&quot;分&quot;"/>
    <numFmt numFmtId="180" formatCode="[DBNum1][$-804]m&quot;月&quot;d&quot;日&quot;"/>
    <numFmt numFmtId="6" formatCode="&quot;￥&quot;#,##0;[Red]&quot;￥&quot;\-#,##0"/>
    <numFmt numFmtId="181" formatCode="dd\-mmm\-yy"/>
    <numFmt numFmtId="182" formatCode="#\ ??"/>
    <numFmt numFmtId="183" formatCode="h:mm:ss\ AM/PM"/>
    <numFmt numFmtId="184" formatCode="[$-804]aaaa"/>
    <numFmt numFmtId="25" formatCode="\$#,##0.00_);\(\$#,##0.00\)"/>
    <numFmt numFmtId="185" formatCode="#\ ??/??"/>
    <numFmt numFmtId="186" formatCode="[$-804]aaa"/>
    <numFmt numFmtId="187" formatCode="yyyy/m/d\ h:mm\ AM/PM"/>
    <numFmt numFmtId="188" formatCode="mm/dd/yy"/>
    <numFmt numFmtId="189" formatCode="[DBNum1][$-804]yyyy&quot;年&quot;m&quot;月&quot;"/>
    <numFmt numFmtId="190" formatCode="\¥#,##0;\¥\-#,##0"/>
    <numFmt numFmtId="191" formatCode="yy/m/d"/>
    <numFmt numFmtId="24" formatCode="\$#,##0_);[Red]\(\$#,##0\)"/>
    <numFmt numFmtId="192" formatCode="mmmmm"/>
    <numFmt numFmtId="193" formatCode="mmmmm\-yy"/>
    <numFmt numFmtId="8" formatCode="&quot;￥&quot;#,##0.00;[Red]&quot;￥&quot;\-#,##0.00"/>
    <numFmt numFmtId="194" formatCode="h:mm\ AM/PM"/>
    <numFmt numFmtId="195" formatCode="[DBNum1]h&quot;时&quot;mm&quot;分&quot;"/>
    <numFmt numFmtId="196" formatCode="\¥#,##0.00;\¥\-#,##0.00"/>
    <numFmt numFmtId="41" formatCode="_ * #,##0_ ;_ * \-#,##0_ ;_ * &quot;-&quot;_ ;_ @_ "/>
    <numFmt numFmtId="44" formatCode="_ &quot;￥&quot;* #,##0.00_ ;_ &quot;￥&quot;* \-#,##0.00_ ;_ &quot;￥&quot;* &quot;-&quot;??_ ;_ @_ "/>
    <numFmt numFmtId="197" formatCode="[DBNum1][$-804]yyyy&quot;年&quot;m&quot;月&quot;d&quot;日&quot;"/>
    <numFmt numFmtId="198" formatCode="\¥#,##0;[Red]\¥\-#,##0"/>
    <numFmt numFmtId="26" formatCode="\$#,##0.00_);[Red]\(\$#,##0.00\)"/>
    <numFmt numFmtId="199" formatCode="m/d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11" fillId="32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1" fillId="29" borderId="12" applyNumberFormat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22" fillId="18" borderId="12" applyNumberFormat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14" borderId="9" applyNumberFormat="0" applyAlignment="0" applyProtection="0">
      <alignment vertical="center"/>
    </xf>
    <xf numFmtId="0" fontId="20" fillId="18" borderId="10" applyNumberFormat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0" fillId="28" borderId="11" applyNumberFormat="0" applyFont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6" fillId="0" borderId="6" applyNumberFormat="0" applyFill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4" fillId="0" borderId="5" applyNumberFormat="0" applyFill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customXml" Target="../customXml/item4.xml"/><Relationship Id="rId7" Type="http://schemas.openxmlformats.org/officeDocument/2006/relationships/customXml" Target="../customXml/item3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7"/>
  <sheetViews>
    <sheetView tabSelected="1" topLeftCell="H1" workbookViewId="0">
      <selection activeCell="A1" sqref="A1:M1"/>
    </sheetView>
  </sheetViews>
  <sheetFormatPr defaultColWidth="9" defaultRowHeight="13.5"/>
  <cols>
    <col min="1" max="1" width="8.875" customWidth="1"/>
    <col min="2" max="2" width="19.25" customWidth="1"/>
    <col min="3" max="3" width="15.75" customWidth="1"/>
    <col min="4" max="5" width="8.125" customWidth="1"/>
    <col min="6" max="6" width="18.25" customWidth="1"/>
    <col min="7" max="7" width="10.625" customWidth="1"/>
    <col min="8" max="8" width="9.125" customWidth="1"/>
    <col min="9" max="9" width="15.25" customWidth="1"/>
    <col min="10" max="10" width="21.875" customWidth="1"/>
    <col min="11" max="11" width="15.125" customWidth="1"/>
    <col min="12" max="12" width="13.875" customWidth="1"/>
    <col min="13" max="13" width="21.125" customWidth="1"/>
  </cols>
  <sheetData>
    <row r="1" ht="22.5" spans="1:1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27" spans="1:13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2" t="s">
        <v>6</v>
      </c>
      <c r="G2" s="2" t="s">
        <v>7</v>
      </c>
      <c r="H2" s="2" t="s">
        <v>8</v>
      </c>
      <c r="I2" s="3" t="s">
        <v>9</v>
      </c>
      <c r="J2" s="2" t="s">
        <v>10</v>
      </c>
      <c r="K2" s="2" t="s">
        <v>11</v>
      </c>
      <c r="L2" s="2" t="s">
        <v>12</v>
      </c>
      <c r="M2" s="2" t="s">
        <v>13</v>
      </c>
    </row>
    <row r="3" spans="1:13">
      <c r="A3" s="4" t="s">
        <v>14</v>
      </c>
      <c r="B3" s="5" t="s">
        <v>15</v>
      </c>
      <c r="C3" s="5" t="s">
        <v>16</v>
      </c>
      <c r="D3" s="5" t="s">
        <v>17</v>
      </c>
      <c r="E3" s="4">
        <v>1</v>
      </c>
      <c r="F3" s="8" t="s">
        <v>18</v>
      </c>
      <c r="G3" s="8" t="s">
        <v>19</v>
      </c>
      <c r="H3" s="8" t="s">
        <v>20</v>
      </c>
      <c r="I3" s="9">
        <v>60.65</v>
      </c>
      <c r="J3" s="8">
        <v>79.8</v>
      </c>
      <c r="K3" s="8">
        <v>82.67</v>
      </c>
      <c r="L3" s="8">
        <f>ROUND(I3*0.3+(J3*0.5+K3*0.5)*0.7,2)</f>
        <v>75.06</v>
      </c>
      <c r="M3" s="8" t="s">
        <v>21</v>
      </c>
    </row>
    <row r="4" spans="1:13">
      <c r="A4" s="6"/>
      <c r="B4" s="7"/>
      <c r="C4" s="7"/>
      <c r="D4" s="7"/>
      <c r="E4" s="6">
        <v>1</v>
      </c>
      <c r="F4" s="8" t="s">
        <v>22</v>
      </c>
      <c r="G4" s="8"/>
      <c r="H4" s="8" t="s">
        <v>20</v>
      </c>
      <c r="I4" s="9">
        <v>67.9</v>
      </c>
      <c r="J4" s="8">
        <v>74.4</v>
      </c>
      <c r="K4" s="8">
        <v>74.33</v>
      </c>
      <c r="L4" s="8">
        <f>ROUND(I4*0.3+(J4*0.5+K4*0.5)*0.7,2)</f>
        <v>72.43</v>
      </c>
      <c r="M4" s="8"/>
    </row>
    <row r="5" ht="27" spans="1:13">
      <c r="A5" s="8" t="s">
        <v>23</v>
      </c>
      <c r="B5" s="9" t="s">
        <v>24</v>
      </c>
      <c r="C5" s="9" t="s">
        <v>25</v>
      </c>
      <c r="D5" s="9" t="s">
        <v>26</v>
      </c>
      <c r="E5" s="8">
        <v>1</v>
      </c>
      <c r="F5" s="8" t="s">
        <v>27</v>
      </c>
      <c r="G5" s="8" t="s">
        <v>28</v>
      </c>
      <c r="H5" s="8" t="s">
        <v>20</v>
      </c>
      <c r="I5" s="9">
        <v>63.85</v>
      </c>
      <c r="J5" s="8">
        <v>79.4</v>
      </c>
      <c r="K5" s="8">
        <v>80.67</v>
      </c>
      <c r="L5" s="8">
        <f>ROUND(I5*0.3+(J5*0.5+K5*0.5)*0.7,2)</f>
        <v>75.18</v>
      </c>
      <c r="M5" s="8" t="s">
        <v>21</v>
      </c>
    </row>
    <row r="6" ht="27" spans="1:13">
      <c r="A6" s="4" t="s">
        <v>29</v>
      </c>
      <c r="B6" s="5" t="s">
        <v>30</v>
      </c>
      <c r="C6" s="5" t="s">
        <v>31</v>
      </c>
      <c r="D6" s="5" t="s">
        <v>32</v>
      </c>
      <c r="E6" s="4">
        <v>1</v>
      </c>
      <c r="F6" s="8" t="s">
        <v>33</v>
      </c>
      <c r="G6" s="8"/>
      <c r="H6" s="8" t="s">
        <v>34</v>
      </c>
      <c r="I6" s="9">
        <v>74.64</v>
      </c>
      <c r="J6" s="8">
        <v>74.6</v>
      </c>
      <c r="K6" s="8">
        <v>67.67</v>
      </c>
      <c r="L6" s="8">
        <f>ROUND(I6*0.3+(J6*0.5+K6*0.5)*0.7,2)</f>
        <v>72.19</v>
      </c>
      <c r="M6" s="9" t="s">
        <v>35</v>
      </c>
    </row>
    <row r="7" ht="27" spans="1:13">
      <c r="A7" s="10"/>
      <c r="B7" s="11"/>
      <c r="C7" s="11"/>
      <c r="D7" s="11"/>
      <c r="E7" s="10">
        <v>1</v>
      </c>
      <c r="F7" s="8" t="s">
        <v>36</v>
      </c>
      <c r="G7" s="8"/>
      <c r="H7" s="8" t="s">
        <v>34</v>
      </c>
      <c r="I7" s="9">
        <v>77.27</v>
      </c>
      <c r="J7" s="8">
        <v>71.6</v>
      </c>
      <c r="K7" s="8">
        <v>68</v>
      </c>
      <c r="L7" s="8">
        <f>ROUND(I7*0.3+(J7*0.5+K7*0.5)*0.7,2)</f>
        <v>72.04</v>
      </c>
      <c r="M7" s="9" t="s">
        <v>35</v>
      </c>
    </row>
    <row r="8" spans="1:13">
      <c r="A8" s="6"/>
      <c r="B8" s="7"/>
      <c r="C8" s="7"/>
      <c r="D8" s="7"/>
      <c r="E8" s="6">
        <v>1</v>
      </c>
      <c r="F8" s="8" t="s">
        <v>37</v>
      </c>
      <c r="G8" s="8"/>
      <c r="H8" s="8" t="s">
        <v>34</v>
      </c>
      <c r="I8" s="9">
        <v>73.45</v>
      </c>
      <c r="J8" s="8">
        <v>73</v>
      </c>
      <c r="K8" s="8" t="s">
        <v>38</v>
      </c>
      <c r="L8" s="8"/>
      <c r="M8" s="8" t="s">
        <v>39</v>
      </c>
    </row>
    <row r="9" spans="1:13">
      <c r="A9" s="4" t="s">
        <v>40</v>
      </c>
      <c r="B9" s="5" t="s">
        <v>41</v>
      </c>
      <c r="C9" s="5" t="s">
        <v>42</v>
      </c>
      <c r="D9" s="5" t="s">
        <v>43</v>
      </c>
      <c r="E9" s="4">
        <v>1</v>
      </c>
      <c r="F9" s="8" t="s">
        <v>44</v>
      </c>
      <c r="G9" s="8" t="s">
        <v>45</v>
      </c>
      <c r="H9" s="8" t="s">
        <v>20</v>
      </c>
      <c r="I9" s="9">
        <v>74.2</v>
      </c>
      <c r="J9" s="8">
        <v>81.4</v>
      </c>
      <c r="K9" s="8">
        <v>83.33</v>
      </c>
      <c r="L9" s="8">
        <f t="shared" ref="L9:L17" si="0">ROUND(I9*0.3+(J9*0.5+K9*0.5)*0.7,2)</f>
        <v>79.92</v>
      </c>
      <c r="M9" s="8" t="s">
        <v>21</v>
      </c>
    </row>
    <row r="10" spans="1:13">
      <c r="A10" s="10"/>
      <c r="B10" s="11"/>
      <c r="C10" s="11"/>
      <c r="D10" s="11"/>
      <c r="E10" s="10">
        <v>1</v>
      </c>
      <c r="F10" s="8" t="s">
        <v>46</v>
      </c>
      <c r="G10" s="8"/>
      <c r="H10" s="8" t="s">
        <v>34</v>
      </c>
      <c r="I10" s="9">
        <v>73.21</v>
      </c>
      <c r="J10" s="8">
        <v>76.6</v>
      </c>
      <c r="K10" s="8">
        <v>78.33</v>
      </c>
      <c r="L10" s="8">
        <f t="shared" si="0"/>
        <v>76.19</v>
      </c>
      <c r="M10" s="8"/>
    </row>
    <row r="11" spans="1:13">
      <c r="A11" s="6"/>
      <c r="B11" s="7"/>
      <c r="C11" s="7"/>
      <c r="D11" s="7"/>
      <c r="E11" s="6">
        <v>1</v>
      </c>
      <c r="F11" s="8" t="s">
        <v>47</v>
      </c>
      <c r="G11" s="8"/>
      <c r="H11" s="8" t="s">
        <v>34</v>
      </c>
      <c r="I11" s="9">
        <v>72.68</v>
      </c>
      <c r="J11" s="8">
        <v>73.6</v>
      </c>
      <c r="K11" s="8">
        <v>72.67</v>
      </c>
      <c r="L11" s="8">
        <f t="shared" si="0"/>
        <v>73</v>
      </c>
      <c r="M11" s="8"/>
    </row>
    <row r="12" spans="1:13">
      <c r="A12" s="4" t="s">
        <v>48</v>
      </c>
      <c r="B12" s="5" t="s">
        <v>49</v>
      </c>
      <c r="C12" s="5" t="s">
        <v>50</v>
      </c>
      <c r="D12" s="5" t="s">
        <v>51</v>
      </c>
      <c r="E12" s="4">
        <v>1</v>
      </c>
      <c r="F12" s="8" t="s">
        <v>52</v>
      </c>
      <c r="G12" s="8" t="s">
        <v>53</v>
      </c>
      <c r="H12" s="8" t="s">
        <v>20</v>
      </c>
      <c r="I12" s="9">
        <v>73.35</v>
      </c>
      <c r="J12" s="8">
        <v>77.2</v>
      </c>
      <c r="K12" s="8">
        <v>81.33</v>
      </c>
      <c r="L12" s="8">
        <f t="shared" si="0"/>
        <v>77.49</v>
      </c>
      <c r="M12" s="8" t="s">
        <v>21</v>
      </c>
    </row>
    <row r="13" spans="1:13">
      <c r="A13" s="10"/>
      <c r="B13" s="11"/>
      <c r="C13" s="11"/>
      <c r="D13" s="11"/>
      <c r="E13" s="10">
        <v>1</v>
      </c>
      <c r="F13" s="8" t="s">
        <v>54</v>
      </c>
      <c r="G13" s="8"/>
      <c r="H13" s="8" t="s">
        <v>34</v>
      </c>
      <c r="I13" s="9">
        <v>68.3</v>
      </c>
      <c r="J13" s="8">
        <v>75.2</v>
      </c>
      <c r="K13" s="8">
        <v>83</v>
      </c>
      <c r="L13" s="8">
        <f t="shared" si="0"/>
        <v>75.86</v>
      </c>
      <c r="M13" s="8"/>
    </row>
    <row r="14" spans="1:13">
      <c r="A14" s="6"/>
      <c r="B14" s="7"/>
      <c r="C14" s="7"/>
      <c r="D14" s="7"/>
      <c r="E14" s="6">
        <v>1</v>
      </c>
      <c r="F14" s="8" t="s">
        <v>55</v>
      </c>
      <c r="G14" s="8"/>
      <c r="H14" s="8" t="s">
        <v>34</v>
      </c>
      <c r="I14" s="9">
        <v>62.1</v>
      </c>
      <c r="J14" s="8">
        <v>71.8</v>
      </c>
      <c r="K14" s="8">
        <v>78</v>
      </c>
      <c r="L14" s="8">
        <f t="shared" si="0"/>
        <v>71.06</v>
      </c>
      <c r="M14" s="8"/>
    </row>
    <row r="15" spans="1:13">
      <c r="A15" s="4" t="s">
        <v>56</v>
      </c>
      <c r="B15" s="5" t="s">
        <v>57</v>
      </c>
      <c r="C15" s="5" t="s">
        <v>58</v>
      </c>
      <c r="D15" s="5" t="s">
        <v>59</v>
      </c>
      <c r="E15" s="4">
        <v>1</v>
      </c>
      <c r="F15" s="8" t="s">
        <v>60</v>
      </c>
      <c r="G15" s="8" t="s">
        <v>61</v>
      </c>
      <c r="H15" s="8" t="s">
        <v>20</v>
      </c>
      <c r="I15" s="9">
        <v>68.8</v>
      </c>
      <c r="J15" s="8">
        <v>87.2</v>
      </c>
      <c r="K15" s="8">
        <v>88</v>
      </c>
      <c r="L15" s="8">
        <f t="shared" si="0"/>
        <v>81.96</v>
      </c>
      <c r="M15" s="8" t="s">
        <v>21</v>
      </c>
    </row>
    <row r="16" spans="1:13">
      <c r="A16" s="10"/>
      <c r="B16" s="11"/>
      <c r="C16" s="11"/>
      <c r="D16" s="11"/>
      <c r="E16" s="10">
        <v>1</v>
      </c>
      <c r="F16" s="8" t="s">
        <v>62</v>
      </c>
      <c r="G16" s="8"/>
      <c r="H16" s="8" t="s">
        <v>20</v>
      </c>
      <c r="I16" s="9">
        <v>63.65</v>
      </c>
      <c r="J16" s="8">
        <v>81.2</v>
      </c>
      <c r="K16" s="8">
        <v>81.67</v>
      </c>
      <c r="L16" s="8">
        <f t="shared" si="0"/>
        <v>76.1</v>
      </c>
      <c r="M16" s="8"/>
    </row>
    <row r="17" spans="1:13">
      <c r="A17" s="6"/>
      <c r="B17" s="7"/>
      <c r="C17" s="7"/>
      <c r="D17" s="7"/>
      <c r="E17" s="6">
        <v>1</v>
      </c>
      <c r="F17" s="8" t="s">
        <v>63</v>
      </c>
      <c r="G17" s="8"/>
      <c r="H17" s="8" t="s">
        <v>20</v>
      </c>
      <c r="I17" s="9">
        <v>62.95</v>
      </c>
      <c r="J17" s="8">
        <v>79.8</v>
      </c>
      <c r="K17" s="8">
        <v>81.67</v>
      </c>
      <c r="L17" s="8">
        <f t="shared" si="0"/>
        <v>75.4</v>
      </c>
      <c r="M17" s="8"/>
    </row>
  </sheetData>
  <sheetProtection formatCells="0" insertHyperlinks="0" autoFilter="0"/>
  <mergeCells count="26">
    <mergeCell ref="A1:M1"/>
    <mergeCell ref="A3:A4"/>
    <mergeCell ref="A6:A8"/>
    <mergeCell ref="A9:A11"/>
    <mergeCell ref="A12:A14"/>
    <mergeCell ref="A15:A17"/>
    <mergeCell ref="B3:B4"/>
    <mergeCell ref="B6:B8"/>
    <mergeCell ref="B9:B11"/>
    <mergeCell ref="B12:B14"/>
    <mergeCell ref="B15:B17"/>
    <mergeCell ref="C3:C4"/>
    <mergeCell ref="C6:C8"/>
    <mergeCell ref="C9:C11"/>
    <mergeCell ref="C12:C14"/>
    <mergeCell ref="C15:C17"/>
    <mergeCell ref="D3:D4"/>
    <mergeCell ref="D6:D8"/>
    <mergeCell ref="D9:D11"/>
    <mergeCell ref="D12:D14"/>
    <mergeCell ref="D15:D17"/>
    <mergeCell ref="E3:E4"/>
    <mergeCell ref="E6:E8"/>
    <mergeCell ref="E9:E11"/>
    <mergeCell ref="E12:E14"/>
    <mergeCell ref="E15:E17"/>
  </mergeCells>
  <conditionalFormatting sqref="F2">
    <cfRule type="duplicateValues" dxfId="0" priority="7"/>
    <cfRule type="duplicateValues" dxfId="0" priority="6"/>
    <cfRule type="duplicateValues" dxfId="0" priority="5"/>
  </conditionalFormatting>
  <conditionalFormatting sqref="G2">
    <cfRule type="duplicateValues" dxfId="0" priority="8"/>
  </conditionalFormatting>
  <conditionalFormatting sqref="G3:G8">
    <cfRule type="duplicateValues" dxfId="0" priority="4"/>
  </conditionalFormatting>
  <conditionalFormatting sqref="G9:G12">
    <cfRule type="duplicateValues" dxfId="0" priority="3"/>
  </conditionalFormatting>
  <conditionalFormatting sqref="G13:G14">
    <cfRule type="duplicateValues" dxfId="0" priority="2"/>
  </conditionalFormatting>
  <conditionalFormatting sqref="G15:G17">
    <cfRule type="duplicateValues" dxfId="0" priority="1"/>
  </conditionalFormatting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omments xmlns="https://web.wps.cn/et/2018/main" xmlns:s="http://schemas.openxmlformats.org/spreadsheetml/2006/main"/>
</file>

<file path=customXml/item2.xml><?xml version="1.0" encoding="utf-8"?>
<woProps xmlns="https://web.wps.cn/et/2018/main" xmlns:s="http://schemas.openxmlformats.org/spreadsheetml/2006/main">
  <woSheetsProps>
    <woSheetProps sheetStid="1" interlineOnOff="0" interlineColor="0" isDbSheet="0"/>
  </woSheetsProps>
  <woBookProps>
    <bookSettings isFilterShared="1" isAutoUpdatePaused="0" filterType="conn"/>
  </woBookProps>
</woProps>
</file>

<file path=customXml/item3.xml><?xml version="1.0" encoding="utf-8"?>
<allowEditUser xmlns="https://web.wps.cn/et/2018/main" xmlns:s="http://schemas.openxmlformats.org/spreadsheetml/2006/main" hasInvisiblePropRange="0">
  <rangeList sheetStid="1" master=""/>
</allowEditUser>
</file>

<file path=customXml/item4.xml><?xml version="1.0" encoding="utf-8"?>
<pixelators xmlns="https://web.wps.cn/et/2018/main" xmlns:s="http://schemas.openxmlformats.org/spreadsheetml/2006/main">
  <pixelatorList sheetStid="1"/>
  <pixelatorList sheetStid="2"/>
</pixelators>
</file>

<file path=customXml/itemProps1.xml><?xml version="1.0" encoding="utf-8"?>
<ds:datastoreItem xmlns:ds="http://schemas.openxmlformats.org/officeDocument/2006/customXml" ds:itemID="{06A0048C-2381-489B-AA07-9611017176EA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06C82605-B75B-4693-9329-32AAD527C692}">
  <ds:schemaRefs>
    <ds:schemaRef ds:uri="https://web.wps.cn/et/2018/main"/>
    <ds:schemaRef ds:uri="http://schemas.openxmlformats.org/spreadsheetml/2006/main"/>
  </ds:schemaRefs>
</ds:datastoreItem>
</file>

<file path=customXml/itemProps3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customXml/itemProps4.xml><?xml version="1.0" encoding="utf-8"?>
<ds:datastoreItem xmlns:ds="http://schemas.openxmlformats.org/officeDocument/2006/customXml" ds:itemID="{224D003E-15C9-4FFE-AB16-9E66474EAE4E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WWO_openplatform_20210507165418-e6971cd0a6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kcdx03</dc:creator>
  <cp:lastModifiedBy>kcdx03</cp:lastModifiedBy>
  <dcterms:created xsi:type="dcterms:W3CDTF">2026-06-28T23:17:00Z</dcterms:created>
  <dcterms:modified xsi:type="dcterms:W3CDTF">2026-06-28T23:22:00Z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12A4CC5BB3F614CEA2CA406A34672891_41</vt:lpwstr>
  </property>
  <property fmtid="{D5CDD505-2E9C-101B-9397-08002B2CF9AE}" pid="3" name="KSOProductBuildVer">
    <vt:lpwstr>2052-0.0.0.0</vt:lpwstr>
  </property>
</Properties>
</file>