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总成绩" sheetId="1" r:id="rId1"/>
  </sheets>
  <definedNames>
    <definedName name="_xlnm._FilterDatabase" localSheetId="0" hidden="1">总成绩!$A$1:$K$100</definedName>
  </definedNames>
  <calcPr calcId="144525"/>
</workbook>
</file>

<file path=xl/sharedStrings.xml><?xml version="1.0" encoding="utf-8"?>
<sst xmlns="http://schemas.openxmlformats.org/spreadsheetml/2006/main" count="358" uniqueCount="127">
  <si>
    <t>2025年衢州市市级机关事业单位第一期公开招聘编外工作人员总成绩表</t>
  </si>
  <si>
    <t>职位代码</t>
  </si>
  <si>
    <t>报考单位</t>
  </si>
  <si>
    <t>报考岗位</t>
  </si>
  <si>
    <t>招录人数</t>
  </si>
  <si>
    <t>准考证号</t>
  </si>
  <si>
    <t>姓名</t>
  </si>
  <si>
    <t>笔试分</t>
  </si>
  <si>
    <t>专业能力测试分</t>
  </si>
  <si>
    <t>面试分</t>
  </si>
  <si>
    <t>总成绩</t>
  </si>
  <si>
    <t>备注</t>
  </si>
  <si>
    <t>250301</t>
  </si>
  <si>
    <t>江山市人民法院</t>
  </si>
  <si>
    <t>司法雇员</t>
  </si>
  <si>
    <t>1</t>
  </si>
  <si>
    <t>何乐妍</t>
  </si>
  <si>
    <t>入围体检环节</t>
  </si>
  <si>
    <t>250302</t>
  </si>
  <si>
    <t>衢州智造新城人民法院</t>
  </si>
  <si>
    <t>3</t>
  </si>
  <si>
    <t>段誉</t>
  </si>
  <si>
    <t>沈源</t>
  </si>
  <si>
    <t>丁红伟</t>
  </si>
  <si>
    <t>面试分不合格，不入围体检环节</t>
  </si>
  <si>
    <t>250304</t>
  </si>
  <si>
    <t>衢州市发展和改革委员会</t>
  </si>
  <si>
    <t>综合管理</t>
  </si>
  <si>
    <t>吴俊涛</t>
  </si>
  <si>
    <t>缺考</t>
  </si>
  <si>
    <t>-</t>
  </si>
  <si>
    <t>250305</t>
  </si>
  <si>
    <t>衢州市发展规划院</t>
  </si>
  <si>
    <t>2</t>
  </si>
  <si>
    <t>琚琴诗</t>
  </si>
  <si>
    <t>王超男</t>
  </si>
  <si>
    <t>250306</t>
  </si>
  <si>
    <t>浙江省衢州第一中学</t>
  </si>
  <si>
    <t>总务管理辅助</t>
  </si>
  <si>
    <t>郑煊</t>
  </si>
  <si>
    <t>250307</t>
  </si>
  <si>
    <t>衢州市殡仪馆</t>
  </si>
  <si>
    <t>殡仪服务保障人员</t>
  </si>
  <si>
    <t>高子寅</t>
  </si>
  <si>
    <t>250308</t>
  </si>
  <si>
    <t>衢州市儿童福利院</t>
  </si>
  <si>
    <t>社会工作者1</t>
  </si>
  <si>
    <t>王健</t>
  </si>
  <si>
    <t>250309</t>
  </si>
  <si>
    <t>社会工作者2</t>
  </si>
  <si>
    <t>占鸳</t>
  </si>
  <si>
    <t>250310</t>
  </si>
  <si>
    <t>幼教教师</t>
  </si>
  <si>
    <t>翁子琦</t>
  </si>
  <si>
    <t>汪昕雨</t>
  </si>
  <si>
    <t>250311</t>
  </si>
  <si>
    <t>康复辅助</t>
  </si>
  <si>
    <t>吴叶琴</t>
  </si>
  <si>
    <t>250312</t>
  </si>
  <si>
    <t>衢州市基本民生保障中心</t>
  </si>
  <si>
    <t>办公室后勤辅助</t>
  </si>
  <si>
    <t>陈笑乐</t>
  </si>
  <si>
    <t>250313</t>
  </si>
  <si>
    <t>衢州市司法局</t>
  </si>
  <si>
    <t>出纳</t>
  </si>
  <si>
    <t>邱笑</t>
  </si>
  <si>
    <t>250314</t>
  </si>
  <si>
    <t>衢州市信安公证处</t>
  </si>
  <si>
    <t>公证员助理</t>
  </si>
  <si>
    <t>李晓蓓</t>
  </si>
  <si>
    <t>250315</t>
  </si>
  <si>
    <t>衢州市自然资源调查登记中心</t>
  </si>
  <si>
    <t>受理</t>
  </si>
  <si>
    <t>李晨堃</t>
  </si>
  <si>
    <t>250316</t>
  </si>
  <si>
    <t>衢州市直属自然资源所</t>
  </si>
  <si>
    <t>规划设计</t>
  </si>
  <si>
    <t>苏炳娟</t>
  </si>
  <si>
    <t>250317</t>
  </si>
  <si>
    <t>衢州市衢江自然资源所</t>
  </si>
  <si>
    <t>业务受理员</t>
  </si>
  <si>
    <t>刘晓淼</t>
  </si>
  <si>
    <t>250318</t>
  </si>
  <si>
    <t>衢州市自然资源和规划局柯城分局</t>
  </si>
  <si>
    <t>办公室后勤保障</t>
  </si>
  <si>
    <t>王骏驰</t>
  </si>
  <si>
    <t>范佳丽</t>
  </si>
  <si>
    <t>250319</t>
  </si>
  <si>
    <t>衢州市柯城自然资源所</t>
  </si>
  <si>
    <t>吕子娇</t>
  </si>
  <si>
    <t>250320</t>
  </si>
  <si>
    <t>衢州市柯城国土整治和征收储备中心</t>
  </si>
  <si>
    <t>陈欣芸</t>
  </si>
  <si>
    <t>250321</t>
  </si>
  <si>
    <t>衢州市国土空间规划设计研究院</t>
  </si>
  <si>
    <t>讲解员</t>
  </si>
  <si>
    <t>20255100103</t>
  </si>
  <si>
    <t>王灵丽</t>
  </si>
  <si>
    <t>20255100102</t>
  </si>
  <si>
    <t>20255100101</t>
  </si>
  <si>
    <t>250322</t>
  </si>
  <si>
    <t>衢州市生态环境保护行政执法队</t>
  </si>
  <si>
    <t>执法检查辅助</t>
  </si>
  <si>
    <t>徐虹</t>
  </si>
  <si>
    <t>250323</t>
  </si>
  <si>
    <t>浙江省衢州生态环境监测中心</t>
  </si>
  <si>
    <t>数据分析/实验分析</t>
  </si>
  <si>
    <t>朱振宇</t>
  </si>
  <si>
    <t>250324</t>
  </si>
  <si>
    <t>衢州市农业农村局</t>
  </si>
  <si>
    <t>信息系统维护管理</t>
  </si>
  <si>
    <t>潘宇飞</t>
  </si>
  <si>
    <t>250325</t>
  </si>
  <si>
    <t>衢州市畜牧业发展中心</t>
  </si>
  <si>
    <t>杜颖平</t>
  </si>
  <si>
    <t>250327</t>
  </si>
  <si>
    <t>衢州市农业林业科学研究院</t>
  </si>
  <si>
    <t>农业科研基地科辅</t>
  </si>
  <si>
    <t>汪晟</t>
  </si>
  <si>
    <t>250328</t>
  </si>
  <si>
    <t>衢州风华学校</t>
  </si>
  <si>
    <t>教务员</t>
  </si>
  <si>
    <t>万里琦</t>
  </si>
  <si>
    <t>250329</t>
  </si>
  <si>
    <t>衢州市民营企业个体劳动者协会</t>
  </si>
  <si>
    <t>综合行政</t>
  </si>
  <si>
    <t>王萱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</si>
</sst>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6" fillId="20" borderId="12" applyNumberFormat="0" applyAlignment="0" applyProtection="0">
      <alignment vertical="center"/>
    </xf>
    <xf numFmtId="0" fontId="21" fillId="20" borderId="11" applyNumberFormat="0" applyAlignment="0" applyProtection="0">
      <alignment vertical="center"/>
    </xf>
    <xf numFmtId="0" fontId="17" fillId="17" borderId="9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"/>
  <sheetViews>
    <sheetView tabSelected="1" zoomScale="130" zoomScaleNormal="130" workbookViewId="0">
      <pane xSplit="1" ySplit="2" topLeftCell="B3" activePane="bottomRight" state="frozen"/>
      <selection/>
      <selection pane="topRight"/>
      <selection pane="bottomLeft"/>
      <selection pane="bottomRight" activeCell="O11" sqref="O11"/>
    </sheetView>
  </sheetViews>
  <sheetFormatPr defaultColWidth="9.125" defaultRowHeight="13.5"/>
  <cols>
    <col min="1" max="1" width="9.375" style="1" customWidth="1"/>
    <col min="2" max="2" width="13.8416666666667" style="2" customWidth="1"/>
    <col min="3" max="3" width="13.65" style="2" customWidth="1"/>
    <col min="4" max="4" width="5.85833333333333" style="1" customWidth="1"/>
    <col min="5" max="6" width="12.625" style="1" customWidth="1"/>
    <col min="7" max="7" width="9.425" style="3" customWidth="1"/>
    <col min="8" max="8" width="10" style="4" customWidth="1"/>
    <col min="9" max="9" width="9.125" style="4" customWidth="1"/>
    <col min="10" max="10" width="9.125" style="5" customWidth="1"/>
    <col min="11" max="11" width="14.125" style="2" customWidth="1"/>
    <col min="12" max="16377" width="9.125" style="1" customWidth="1"/>
    <col min="16378" max="16384" width="9.125" style="1"/>
  </cols>
  <sheetData>
    <row r="1" ht="29" customHeight="1" spans="1:10">
      <c r="A1" s="6" t="s">
        <v>0</v>
      </c>
      <c r="B1" s="7"/>
      <c r="C1" s="7"/>
      <c r="D1" s="6"/>
      <c r="E1" s="6"/>
      <c r="F1" s="6"/>
      <c r="G1" s="8"/>
      <c r="H1" s="8"/>
      <c r="I1" s="8"/>
      <c r="J1" s="6"/>
    </row>
    <row r="2" ht="27" spans="1:11">
      <c r="A2" s="9" t="s">
        <v>1</v>
      </c>
      <c r="B2" s="10" t="s">
        <v>2</v>
      </c>
      <c r="C2" s="10" t="s">
        <v>3</v>
      </c>
      <c r="D2" s="10" t="s">
        <v>4</v>
      </c>
      <c r="E2" s="9" t="s">
        <v>5</v>
      </c>
      <c r="F2" s="9" t="s">
        <v>6</v>
      </c>
      <c r="G2" s="11" t="s">
        <v>7</v>
      </c>
      <c r="H2" s="12" t="s">
        <v>8</v>
      </c>
      <c r="I2" s="12" t="s">
        <v>9</v>
      </c>
      <c r="J2" s="10" t="s">
        <v>10</v>
      </c>
      <c r="K2" s="10" t="s">
        <v>11</v>
      </c>
    </row>
    <row r="3" s="1" customFormat="1" spans="1:11">
      <c r="A3" s="13" t="s">
        <v>12</v>
      </c>
      <c r="B3" s="14" t="s">
        <v>13</v>
      </c>
      <c r="C3" s="14" t="s">
        <v>14</v>
      </c>
      <c r="D3" s="13" t="s">
        <v>15</v>
      </c>
      <c r="E3" s="15">
        <v>20254200105</v>
      </c>
      <c r="F3" s="15" t="s">
        <v>16</v>
      </c>
      <c r="G3" s="16">
        <v>67.02</v>
      </c>
      <c r="H3" s="17"/>
      <c r="I3" s="17">
        <v>80.6</v>
      </c>
      <c r="J3" s="17">
        <f t="shared" ref="J3:J14" si="0">ROUND(G3*0.4+I3*0.6,2)</f>
        <v>75.17</v>
      </c>
      <c r="K3" s="22" t="s">
        <v>17</v>
      </c>
    </row>
    <row r="4" spans="1:11">
      <c r="A4" s="18"/>
      <c r="B4" s="19"/>
      <c r="C4" s="19" t="s">
        <v>14</v>
      </c>
      <c r="D4" s="18" t="s">
        <v>15</v>
      </c>
      <c r="E4" s="15">
        <v>20254200121</v>
      </c>
      <c r="F4" s="15"/>
      <c r="G4" s="16">
        <v>65.45</v>
      </c>
      <c r="H4" s="17"/>
      <c r="I4" s="17">
        <v>78.2</v>
      </c>
      <c r="J4" s="17">
        <f t="shared" si="0"/>
        <v>73.1</v>
      </c>
      <c r="K4" s="22"/>
    </row>
    <row r="5" spans="1:11">
      <c r="A5" s="20"/>
      <c r="B5" s="21"/>
      <c r="C5" s="21" t="s">
        <v>14</v>
      </c>
      <c r="D5" s="20" t="s">
        <v>15</v>
      </c>
      <c r="E5" s="15">
        <v>20254200116</v>
      </c>
      <c r="F5" s="15"/>
      <c r="G5" s="16">
        <v>66.18</v>
      </c>
      <c r="H5" s="17"/>
      <c r="I5" s="17">
        <v>74.2</v>
      </c>
      <c r="J5" s="17">
        <f t="shared" si="0"/>
        <v>70.99</v>
      </c>
      <c r="K5" s="22"/>
    </row>
    <row r="6" s="1" customFormat="1" spans="1:11">
      <c r="A6" s="13" t="s">
        <v>18</v>
      </c>
      <c r="B6" s="14" t="s">
        <v>19</v>
      </c>
      <c r="C6" s="14" t="s">
        <v>14</v>
      </c>
      <c r="D6" s="13" t="s">
        <v>20</v>
      </c>
      <c r="E6" s="15">
        <v>20254200130</v>
      </c>
      <c r="F6" s="15" t="s">
        <v>21</v>
      </c>
      <c r="G6" s="16">
        <v>69.72</v>
      </c>
      <c r="H6" s="17"/>
      <c r="I6" s="17">
        <v>76.2</v>
      </c>
      <c r="J6" s="17">
        <f t="shared" si="0"/>
        <v>73.61</v>
      </c>
      <c r="K6" s="22" t="s">
        <v>17</v>
      </c>
    </row>
    <row r="7" s="1" customFormat="1" spans="1:11">
      <c r="A7" s="18"/>
      <c r="B7" s="19"/>
      <c r="C7" s="19" t="s">
        <v>14</v>
      </c>
      <c r="D7" s="18" t="s">
        <v>20</v>
      </c>
      <c r="E7" s="15">
        <v>20254200202</v>
      </c>
      <c r="F7" s="15" t="s">
        <v>22</v>
      </c>
      <c r="G7" s="16">
        <v>64.94</v>
      </c>
      <c r="H7" s="17"/>
      <c r="I7" s="17">
        <v>79</v>
      </c>
      <c r="J7" s="17">
        <f t="shared" si="0"/>
        <v>73.38</v>
      </c>
      <c r="K7" s="22" t="s">
        <v>17</v>
      </c>
    </row>
    <row r="8" s="1" customFormat="1" spans="1:11">
      <c r="A8" s="18"/>
      <c r="B8" s="19"/>
      <c r="C8" s="19" t="s">
        <v>14</v>
      </c>
      <c r="D8" s="18" t="s">
        <v>20</v>
      </c>
      <c r="E8" s="15">
        <v>20254200211</v>
      </c>
      <c r="F8" s="15" t="s">
        <v>23</v>
      </c>
      <c r="G8" s="16">
        <v>67.04</v>
      </c>
      <c r="H8" s="17"/>
      <c r="I8" s="17">
        <v>76.6</v>
      </c>
      <c r="J8" s="17">
        <f t="shared" si="0"/>
        <v>72.78</v>
      </c>
      <c r="K8" s="22" t="s">
        <v>17</v>
      </c>
    </row>
    <row r="9" spans="1:11">
      <c r="A9" s="18"/>
      <c r="B9" s="19"/>
      <c r="C9" s="19" t="s">
        <v>14</v>
      </c>
      <c r="D9" s="18" t="s">
        <v>20</v>
      </c>
      <c r="E9" s="15">
        <v>20254200305</v>
      </c>
      <c r="F9" s="15"/>
      <c r="G9" s="16">
        <v>65.72</v>
      </c>
      <c r="H9" s="17"/>
      <c r="I9" s="17">
        <v>77</v>
      </c>
      <c r="J9" s="17">
        <f t="shared" si="0"/>
        <v>72.49</v>
      </c>
      <c r="K9" s="22"/>
    </row>
    <row r="10" spans="1:11">
      <c r="A10" s="18"/>
      <c r="B10" s="19"/>
      <c r="C10" s="19" t="s">
        <v>14</v>
      </c>
      <c r="D10" s="18" t="s">
        <v>20</v>
      </c>
      <c r="E10" s="15">
        <v>20254200218</v>
      </c>
      <c r="F10" s="15"/>
      <c r="G10" s="16">
        <v>66.13</v>
      </c>
      <c r="H10" s="17"/>
      <c r="I10" s="17">
        <v>76.4</v>
      </c>
      <c r="J10" s="17">
        <f t="shared" si="0"/>
        <v>72.29</v>
      </c>
      <c r="K10" s="22"/>
    </row>
    <row r="11" spans="1:11">
      <c r="A11" s="18"/>
      <c r="B11" s="19"/>
      <c r="C11" s="19" t="s">
        <v>14</v>
      </c>
      <c r="D11" s="18" t="s">
        <v>20</v>
      </c>
      <c r="E11" s="15">
        <v>20254200206</v>
      </c>
      <c r="F11" s="15"/>
      <c r="G11" s="16">
        <v>67.1</v>
      </c>
      <c r="H11" s="17"/>
      <c r="I11" s="17">
        <v>70.6</v>
      </c>
      <c r="J11" s="17">
        <f t="shared" si="0"/>
        <v>69.2</v>
      </c>
      <c r="K11" s="22"/>
    </row>
    <row r="12" spans="1:11">
      <c r="A12" s="18"/>
      <c r="B12" s="19"/>
      <c r="C12" s="19" t="s">
        <v>14</v>
      </c>
      <c r="D12" s="18" t="s">
        <v>20</v>
      </c>
      <c r="E12" s="15">
        <v>20254200216</v>
      </c>
      <c r="F12" s="15"/>
      <c r="G12" s="16">
        <v>66.88</v>
      </c>
      <c r="H12" s="17"/>
      <c r="I12" s="17">
        <v>70</v>
      </c>
      <c r="J12" s="17">
        <f t="shared" si="0"/>
        <v>68.75</v>
      </c>
      <c r="K12" s="22"/>
    </row>
    <row r="13" spans="1:11">
      <c r="A13" s="18"/>
      <c r="B13" s="19"/>
      <c r="C13" s="19" t="s">
        <v>14</v>
      </c>
      <c r="D13" s="18" t="s">
        <v>20</v>
      </c>
      <c r="E13" s="15">
        <v>20254200228</v>
      </c>
      <c r="F13" s="15"/>
      <c r="G13" s="16">
        <v>66.06</v>
      </c>
      <c r="H13" s="17"/>
      <c r="I13" s="17">
        <v>69.6</v>
      </c>
      <c r="J13" s="17">
        <f t="shared" si="0"/>
        <v>68.18</v>
      </c>
      <c r="K13" s="22"/>
    </row>
    <row r="14" ht="27" spans="1:11">
      <c r="A14" s="20"/>
      <c r="B14" s="21"/>
      <c r="C14" s="21" t="s">
        <v>14</v>
      </c>
      <c r="D14" s="20" t="s">
        <v>20</v>
      </c>
      <c r="E14" s="15">
        <v>20254200214</v>
      </c>
      <c r="F14" s="15"/>
      <c r="G14" s="16">
        <v>67.06</v>
      </c>
      <c r="H14" s="17"/>
      <c r="I14" s="17">
        <v>50</v>
      </c>
      <c r="J14" s="17">
        <f t="shared" si="0"/>
        <v>56.82</v>
      </c>
      <c r="K14" s="22" t="s">
        <v>24</v>
      </c>
    </row>
    <row r="15" s="1" customFormat="1" spans="1:11">
      <c r="A15" s="13" t="s">
        <v>25</v>
      </c>
      <c r="B15" s="14" t="s">
        <v>26</v>
      </c>
      <c r="C15" s="14" t="s">
        <v>27</v>
      </c>
      <c r="D15" s="13" t="s">
        <v>15</v>
      </c>
      <c r="E15" s="15">
        <v>20254200402</v>
      </c>
      <c r="F15" s="15" t="s">
        <v>28</v>
      </c>
      <c r="G15" s="16">
        <v>75.1</v>
      </c>
      <c r="H15" s="17"/>
      <c r="I15" s="17">
        <v>73</v>
      </c>
      <c r="J15" s="17">
        <f>ROUND(G15*0.5+I15*0.5,2)</f>
        <v>74.05</v>
      </c>
      <c r="K15" s="22" t="s">
        <v>17</v>
      </c>
    </row>
    <row r="16" spans="1:11">
      <c r="A16" s="18"/>
      <c r="B16" s="19"/>
      <c r="C16" s="19" t="s">
        <v>27</v>
      </c>
      <c r="D16" s="18" t="s">
        <v>15</v>
      </c>
      <c r="E16" s="15">
        <v>20254200322</v>
      </c>
      <c r="F16" s="15"/>
      <c r="G16" s="16">
        <v>71.2</v>
      </c>
      <c r="H16" s="17"/>
      <c r="I16" s="17">
        <v>75.2</v>
      </c>
      <c r="J16" s="17">
        <f>ROUND(G16*0.5+I16*0.5,2)</f>
        <v>73.2</v>
      </c>
      <c r="K16" s="22"/>
    </row>
    <row r="17" spans="1:11">
      <c r="A17" s="20"/>
      <c r="B17" s="21"/>
      <c r="C17" s="21" t="s">
        <v>27</v>
      </c>
      <c r="D17" s="20" t="s">
        <v>15</v>
      </c>
      <c r="E17" s="15">
        <v>20254200316</v>
      </c>
      <c r="F17" s="15"/>
      <c r="G17" s="16">
        <v>71.8</v>
      </c>
      <c r="H17" s="17"/>
      <c r="I17" s="17" t="s">
        <v>29</v>
      </c>
      <c r="J17" s="17" t="s">
        <v>30</v>
      </c>
      <c r="K17" s="22"/>
    </row>
    <row r="18" s="1" customFormat="1" spans="1:11">
      <c r="A18" s="13" t="s">
        <v>31</v>
      </c>
      <c r="B18" s="14" t="s">
        <v>32</v>
      </c>
      <c r="C18" s="14" t="s">
        <v>27</v>
      </c>
      <c r="D18" s="13" t="s">
        <v>33</v>
      </c>
      <c r="E18" s="15">
        <v>20254200510</v>
      </c>
      <c r="F18" s="15" t="s">
        <v>34</v>
      </c>
      <c r="G18" s="16">
        <v>71</v>
      </c>
      <c r="H18" s="17"/>
      <c r="I18" s="17">
        <v>82.4</v>
      </c>
      <c r="J18" s="17">
        <f t="shared" ref="J18:J25" si="1">ROUND(G18*0.5+I18*0.5,2)</f>
        <v>76.7</v>
      </c>
      <c r="K18" s="22" t="s">
        <v>17</v>
      </c>
    </row>
    <row r="19" s="1" customFormat="1" spans="1:11">
      <c r="A19" s="18"/>
      <c r="B19" s="19"/>
      <c r="C19" s="19" t="s">
        <v>27</v>
      </c>
      <c r="D19" s="18" t="s">
        <v>33</v>
      </c>
      <c r="E19" s="15">
        <v>20254200424</v>
      </c>
      <c r="F19" s="15" t="s">
        <v>35</v>
      </c>
      <c r="G19" s="16">
        <v>69</v>
      </c>
      <c r="H19" s="17"/>
      <c r="I19" s="17">
        <v>81.8</v>
      </c>
      <c r="J19" s="17">
        <f t="shared" si="1"/>
        <v>75.4</v>
      </c>
      <c r="K19" s="22" t="s">
        <v>17</v>
      </c>
    </row>
    <row r="20" spans="1:11">
      <c r="A20" s="18"/>
      <c r="B20" s="19"/>
      <c r="C20" s="19" t="s">
        <v>27</v>
      </c>
      <c r="D20" s="18" t="s">
        <v>33</v>
      </c>
      <c r="E20" s="15">
        <v>20254200414</v>
      </c>
      <c r="F20" s="15"/>
      <c r="G20" s="16">
        <v>71.5</v>
      </c>
      <c r="H20" s="17"/>
      <c r="I20" s="17">
        <v>77.8</v>
      </c>
      <c r="J20" s="17">
        <f t="shared" si="1"/>
        <v>74.65</v>
      </c>
      <c r="K20" s="22"/>
    </row>
    <row r="21" spans="1:11">
      <c r="A21" s="18"/>
      <c r="B21" s="19"/>
      <c r="C21" s="19" t="s">
        <v>27</v>
      </c>
      <c r="D21" s="18" t="s">
        <v>33</v>
      </c>
      <c r="E21" s="15">
        <v>20254200617</v>
      </c>
      <c r="F21" s="15"/>
      <c r="G21" s="16">
        <v>69</v>
      </c>
      <c r="H21" s="17"/>
      <c r="I21" s="17">
        <v>79.6</v>
      </c>
      <c r="J21" s="17">
        <f t="shared" si="1"/>
        <v>74.3</v>
      </c>
      <c r="K21" s="22"/>
    </row>
    <row r="22" spans="1:11">
      <c r="A22" s="18"/>
      <c r="B22" s="19"/>
      <c r="C22" s="19" t="s">
        <v>27</v>
      </c>
      <c r="D22" s="18" t="s">
        <v>33</v>
      </c>
      <c r="E22" s="15">
        <v>20254200428</v>
      </c>
      <c r="F22" s="15"/>
      <c r="G22" s="16">
        <v>68.2</v>
      </c>
      <c r="H22" s="17"/>
      <c r="I22" s="17">
        <v>76</v>
      </c>
      <c r="J22" s="17">
        <f t="shared" si="1"/>
        <v>72.1</v>
      </c>
      <c r="K22" s="22"/>
    </row>
    <row r="23" spans="1:11">
      <c r="A23" s="20"/>
      <c r="B23" s="21"/>
      <c r="C23" s="21" t="s">
        <v>27</v>
      </c>
      <c r="D23" s="20" t="s">
        <v>33</v>
      </c>
      <c r="E23" s="15">
        <v>20254200609</v>
      </c>
      <c r="F23" s="15"/>
      <c r="G23" s="16">
        <v>67.3</v>
      </c>
      <c r="H23" s="17"/>
      <c r="I23" s="17">
        <v>75.8</v>
      </c>
      <c r="J23" s="17">
        <f t="shared" si="1"/>
        <v>71.55</v>
      </c>
      <c r="K23" s="22"/>
    </row>
    <row r="24" s="1" customFormat="1" spans="1:11">
      <c r="A24" s="13" t="s">
        <v>36</v>
      </c>
      <c r="B24" s="14" t="s">
        <v>37</v>
      </c>
      <c r="C24" s="14" t="s">
        <v>38</v>
      </c>
      <c r="D24" s="13" t="s">
        <v>15</v>
      </c>
      <c r="E24" s="15">
        <v>20254200623</v>
      </c>
      <c r="F24" s="15" t="s">
        <v>39</v>
      </c>
      <c r="G24" s="16">
        <v>65.4</v>
      </c>
      <c r="H24" s="17"/>
      <c r="I24" s="17">
        <v>74.8</v>
      </c>
      <c r="J24" s="17">
        <f t="shared" si="1"/>
        <v>70.1</v>
      </c>
      <c r="K24" s="22" t="s">
        <v>17</v>
      </c>
    </row>
    <row r="25" spans="1:11">
      <c r="A25" s="18"/>
      <c r="B25" s="19"/>
      <c r="C25" s="19" t="s">
        <v>38</v>
      </c>
      <c r="D25" s="18" t="s">
        <v>15</v>
      </c>
      <c r="E25" s="15">
        <v>20254200722</v>
      </c>
      <c r="F25" s="15"/>
      <c r="G25" s="16">
        <v>65.8</v>
      </c>
      <c r="H25" s="17"/>
      <c r="I25" s="17">
        <v>71.8</v>
      </c>
      <c r="J25" s="17">
        <f t="shared" si="1"/>
        <v>68.8</v>
      </c>
      <c r="K25" s="22"/>
    </row>
    <row r="26" spans="1:11">
      <c r="A26" s="20"/>
      <c r="B26" s="21"/>
      <c r="C26" s="21" t="s">
        <v>38</v>
      </c>
      <c r="D26" s="20" t="s">
        <v>15</v>
      </c>
      <c r="E26" s="15">
        <v>20254200726</v>
      </c>
      <c r="F26" s="15"/>
      <c r="G26" s="16">
        <v>69.1</v>
      </c>
      <c r="H26" s="17"/>
      <c r="I26" s="17" t="s">
        <v>29</v>
      </c>
      <c r="J26" s="17" t="s">
        <v>30</v>
      </c>
      <c r="K26" s="22"/>
    </row>
    <row r="27" s="1" customFormat="1" spans="1:11">
      <c r="A27" s="13" t="s">
        <v>40</v>
      </c>
      <c r="B27" s="14" t="s">
        <v>41</v>
      </c>
      <c r="C27" s="14" t="s">
        <v>42</v>
      </c>
      <c r="D27" s="13" t="s">
        <v>15</v>
      </c>
      <c r="E27" s="15">
        <v>20254200815</v>
      </c>
      <c r="F27" s="15" t="s">
        <v>43</v>
      </c>
      <c r="G27" s="16">
        <v>70.5</v>
      </c>
      <c r="H27" s="17"/>
      <c r="I27" s="17">
        <v>76.8</v>
      </c>
      <c r="J27" s="17">
        <f>ROUND(G27*0.5+I27*0.5,2)</f>
        <v>73.65</v>
      </c>
      <c r="K27" s="22" t="s">
        <v>17</v>
      </c>
    </row>
    <row r="28" spans="1:11">
      <c r="A28" s="18"/>
      <c r="B28" s="19"/>
      <c r="C28" s="19" t="s">
        <v>42</v>
      </c>
      <c r="D28" s="18" t="s">
        <v>15</v>
      </c>
      <c r="E28" s="15">
        <v>20254200811</v>
      </c>
      <c r="F28" s="15"/>
      <c r="G28" s="16">
        <v>62.6</v>
      </c>
      <c r="H28" s="17"/>
      <c r="I28" s="17">
        <v>75.2</v>
      </c>
      <c r="J28" s="17">
        <f>ROUND(G28*0.5+I28*0.5,2)</f>
        <v>68.9</v>
      </c>
      <c r="K28" s="22"/>
    </row>
    <row r="29" spans="1:11">
      <c r="A29" s="20"/>
      <c r="B29" s="21"/>
      <c r="C29" s="21" t="s">
        <v>42</v>
      </c>
      <c r="D29" s="20" t="s">
        <v>15</v>
      </c>
      <c r="E29" s="15">
        <v>20254200809</v>
      </c>
      <c r="F29" s="15"/>
      <c r="G29" s="16">
        <v>63</v>
      </c>
      <c r="H29" s="17"/>
      <c r="I29" s="17" t="s">
        <v>29</v>
      </c>
      <c r="J29" s="17" t="s">
        <v>30</v>
      </c>
      <c r="K29" s="22"/>
    </row>
    <row r="30" s="1" customFormat="1" spans="1:11">
      <c r="A30" s="13" t="s">
        <v>44</v>
      </c>
      <c r="B30" s="14" t="s">
        <v>45</v>
      </c>
      <c r="C30" s="14" t="s">
        <v>46</v>
      </c>
      <c r="D30" s="13" t="s">
        <v>15</v>
      </c>
      <c r="E30" s="15">
        <v>20254200818</v>
      </c>
      <c r="F30" s="15" t="s">
        <v>47</v>
      </c>
      <c r="G30" s="16">
        <v>72.8</v>
      </c>
      <c r="H30" s="17"/>
      <c r="I30" s="17">
        <v>79</v>
      </c>
      <c r="J30" s="17">
        <f>ROUND(G30*0.5+I30*0.5,2)</f>
        <v>75.9</v>
      </c>
      <c r="K30" s="22" t="s">
        <v>17</v>
      </c>
    </row>
    <row r="31" spans="1:11">
      <c r="A31" s="18"/>
      <c r="B31" s="19"/>
      <c r="C31" s="19" t="s">
        <v>46</v>
      </c>
      <c r="D31" s="18" t="s">
        <v>15</v>
      </c>
      <c r="E31" s="15">
        <v>20254200819</v>
      </c>
      <c r="F31" s="15"/>
      <c r="G31" s="16">
        <v>56.5</v>
      </c>
      <c r="H31" s="17"/>
      <c r="I31" s="17">
        <v>77</v>
      </c>
      <c r="J31" s="17">
        <f>ROUND(G31*0.5+I31*0.5,2)</f>
        <v>66.75</v>
      </c>
      <c r="K31" s="22"/>
    </row>
    <row r="32" spans="1:11">
      <c r="A32" s="20"/>
      <c r="B32" s="19"/>
      <c r="C32" s="21" t="s">
        <v>46</v>
      </c>
      <c r="D32" s="20" t="s">
        <v>15</v>
      </c>
      <c r="E32" s="15">
        <v>20254200817</v>
      </c>
      <c r="F32" s="15"/>
      <c r="G32" s="16">
        <v>58.5</v>
      </c>
      <c r="H32" s="17"/>
      <c r="I32" s="17" t="s">
        <v>29</v>
      </c>
      <c r="J32" s="17" t="s">
        <v>30</v>
      </c>
      <c r="K32" s="22"/>
    </row>
    <row r="33" s="1" customFormat="1" spans="1:11">
      <c r="A33" s="13" t="s">
        <v>48</v>
      </c>
      <c r="B33" s="19"/>
      <c r="C33" s="14" t="s">
        <v>49</v>
      </c>
      <c r="D33" s="13" t="s">
        <v>15</v>
      </c>
      <c r="E33" s="15">
        <v>20254200906</v>
      </c>
      <c r="F33" s="15" t="s">
        <v>50</v>
      </c>
      <c r="G33" s="16">
        <v>69.1</v>
      </c>
      <c r="H33" s="17"/>
      <c r="I33" s="17">
        <v>75.6</v>
      </c>
      <c r="J33" s="17">
        <f t="shared" ref="J33:J46" si="2">ROUND(G33*0.5+I33*0.5,2)</f>
        <v>72.35</v>
      </c>
      <c r="K33" s="22" t="s">
        <v>17</v>
      </c>
    </row>
    <row r="34" spans="1:11">
      <c r="A34" s="18"/>
      <c r="B34" s="19"/>
      <c r="C34" s="19" t="s">
        <v>49</v>
      </c>
      <c r="D34" s="18" t="s">
        <v>15</v>
      </c>
      <c r="E34" s="15">
        <v>20254200826</v>
      </c>
      <c r="F34" s="15"/>
      <c r="G34" s="16">
        <v>60.4</v>
      </c>
      <c r="H34" s="17"/>
      <c r="I34" s="17">
        <v>80.6</v>
      </c>
      <c r="J34" s="17">
        <f t="shared" si="2"/>
        <v>70.5</v>
      </c>
      <c r="K34" s="22"/>
    </row>
    <row r="35" spans="1:11">
      <c r="A35" s="20"/>
      <c r="B35" s="19"/>
      <c r="C35" s="21" t="s">
        <v>49</v>
      </c>
      <c r="D35" s="20" t="s">
        <v>15</v>
      </c>
      <c r="E35" s="15">
        <v>20254200905</v>
      </c>
      <c r="F35" s="15"/>
      <c r="G35" s="16">
        <v>62.4</v>
      </c>
      <c r="H35" s="17"/>
      <c r="I35" s="17">
        <v>77.8</v>
      </c>
      <c r="J35" s="17">
        <f t="shared" si="2"/>
        <v>70.1</v>
      </c>
      <c r="K35" s="22"/>
    </row>
    <row r="36" s="1" customFormat="1" spans="1:11">
      <c r="A36" s="13" t="s">
        <v>51</v>
      </c>
      <c r="B36" s="19"/>
      <c r="C36" s="14" t="s">
        <v>52</v>
      </c>
      <c r="D36" s="13" t="s">
        <v>33</v>
      </c>
      <c r="E36" s="15">
        <v>20254200929</v>
      </c>
      <c r="F36" s="15" t="s">
        <v>53</v>
      </c>
      <c r="G36" s="16">
        <v>69.7</v>
      </c>
      <c r="H36" s="17"/>
      <c r="I36" s="17">
        <v>79.8</v>
      </c>
      <c r="J36" s="17">
        <f t="shared" si="2"/>
        <v>74.75</v>
      </c>
      <c r="K36" s="22" t="s">
        <v>17</v>
      </c>
    </row>
    <row r="37" s="1" customFormat="1" spans="1:11">
      <c r="A37" s="18"/>
      <c r="B37" s="19"/>
      <c r="C37" s="19" t="s">
        <v>52</v>
      </c>
      <c r="D37" s="18" t="s">
        <v>33</v>
      </c>
      <c r="E37" s="15">
        <v>20254201120</v>
      </c>
      <c r="F37" s="15" t="s">
        <v>54</v>
      </c>
      <c r="G37" s="16">
        <v>69.6</v>
      </c>
      <c r="H37" s="17"/>
      <c r="I37" s="17">
        <v>79</v>
      </c>
      <c r="J37" s="17">
        <f t="shared" si="2"/>
        <v>74.3</v>
      </c>
      <c r="K37" s="22" t="s">
        <v>17</v>
      </c>
    </row>
    <row r="38" spans="1:11">
      <c r="A38" s="18"/>
      <c r="B38" s="19"/>
      <c r="C38" s="19" t="s">
        <v>52</v>
      </c>
      <c r="D38" s="18" t="s">
        <v>33</v>
      </c>
      <c r="E38" s="15">
        <v>20254200913</v>
      </c>
      <c r="F38" s="15"/>
      <c r="G38" s="16">
        <v>68.9</v>
      </c>
      <c r="H38" s="17"/>
      <c r="I38" s="17">
        <v>79.6</v>
      </c>
      <c r="J38" s="17">
        <f t="shared" si="2"/>
        <v>74.25</v>
      </c>
      <c r="K38" s="22"/>
    </row>
    <row r="39" spans="1:11">
      <c r="A39" s="18"/>
      <c r="B39" s="19"/>
      <c r="C39" s="19" t="s">
        <v>52</v>
      </c>
      <c r="D39" s="18" t="s">
        <v>33</v>
      </c>
      <c r="E39" s="15">
        <v>20254200925</v>
      </c>
      <c r="F39" s="15"/>
      <c r="G39" s="16">
        <v>67.4</v>
      </c>
      <c r="H39" s="17"/>
      <c r="I39" s="17">
        <v>78</v>
      </c>
      <c r="J39" s="17">
        <f t="shared" si="2"/>
        <v>72.7</v>
      </c>
      <c r="K39" s="22"/>
    </row>
    <row r="40" spans="1:11">
      <c r="A40" s="18"/>
      <c r="B40" s="19"/>
      <c r="C40" s="19" t="s">
        <v>52</v>
      </c>
      <c r="D40" s="18" t="s">
        <v>33</v>
      </c>
      <c r="E40" s="15">
        <v>20254201002</v>
      </c>
      <c r="F40" s="15"/>
      <c r="G40" s="16">
        <v>69.3</v>
      </c>
      <c r="H40" s="17"/>
      <c r="I40" s="17">
        <v>75.6</v>
      </c>
      <c r="J40" s="17">
        <f t="shared" si="2"/>
        <v>72.45</v>
      </c>
      <c r="K40" s="22"/>
    </row>
    <row r="41" spans="1:11">
      <c r="A41" s="20"/>
      <c r="B41" s="19"/>
      <c r="C41" s="21" t="s">
        <v>52</v>
      </c>
      <c r="D41" s="20" t="s">
        <v>33</v>
      </c>
      <c r="E41" s="15">
        <v>20254201116</v>
      </c>
      <c r="F41" s="15"/>
      <c r="G41" s="16">
        <v>66.8</v>
      </c>
      <c r="H41" s="17"/>
      <c r="I41" s="17">
        <v>77.2</v>
      </c>
      <c r="J41" s="17">
        <f t="shared" si="2"/>
        <v>72</v>
      </c>
      <c r="K41" s="22"/>
    </row>
    <row r="42" s="1" customFormat="1" spans="1:11">
      <c r="A42" s="13" t="s">
        <v>55</v>
      </c>
      <c r="B42" s="19"/>
      <c r="C42" s="14" t="s">
        <v>56</v>
      </c>
      <c r="D42" s="13" t="s">
        <v>15</v>
      </c>
      <c r="E42" s="15">
        <v>20254201212</v>
      </c>
      <c r="F42" s="15" t="s">
        <v>57</v>
      </c>
      <c r="G42" s="16">
        <v>65.8</v>
      </c>
      <c r="H42" s="17"/>
      <c r="I42" s="17">
        <v>76.6</v>
      </c>
      <c r="J42" s="17">
        <f t="shared" si="2"/>
        <v>71.2</v>
      </c>
      <c r="K42" s="22" t="s">
        <v>17</v>
      </c>
    </row>
    <row r="43" spans="1:11">
      <c r="A43" s="18"/>
      <c r="B43" s="19"/>
      <c r="C43" s="19" t="s">
        <v>56</v>
      </c>
      <c r="D43" s="18" t="s">
        <v>15</v>
      </c>
      <c r="E43" s="15">
        <v>20254201225</v>
      </c>
      <c r="F43" s="15"/>
      <c r="G43" s="16">
        <v>63.3</v>
      </c>
      <c r="H43" s="17"/>
      <c r="I43" s="17">
        <v>79</v>
      </c>
      <c r="J43" s="17">
        <f t="shared" si="2"/>
        <v>71.15</v>
      </c>
      <c r="K43" s="22"/>
    </row>
    <row r="44" spans="1:11">
      <c r="A44" s="20"/>
      <c r="B44" s="21"/>
      <c r="C44" s="21" t="s">
        <v>56</v>
      </c>
      <c r="D44" s="20" t="s">
        <v>15</v>
      </c>
      <c r="E44" s="15">
        <v>20254201125</v>
      </c>
      <c r="F44" s="15"/>
      <c r="G44" s="16">
        <v>65</v>
      </c>
      <c r="H44" s="17"/>
      <c r="I44" s="17">
        <v>74.8</v>
      </c>
      <c r="J44" s="17">
        <f t="shared" si="2"/>
        <v>69.9</v>
      </c>
      <c r="K44" s="22"/>
    </row>
    <row r="45" s="1" customFormat="1" spans="1:11">
      <c r="A45" s="13" t="s">
        <v>58</v>
      </c>
      <c r="B45" s="14" t="s">
        <v>59</v>
      </c>
      <c r="C45" s="14" t="s">
        <v>60</v>
      </c>
      <c r="D45" s="13" t="s">
        <v>15</v>
      </c>
      <c r="E45" s="15">
        <v>20254201229</v>
      </c>
      <c r="F45" s="15" t="s">
        <v>61</v>
      </c>
      <c r="G45" s="16">
        <v>72.5</v>
      </c>
      <c r="H45" s="17"/>
      <c r="I45" s="17">
        <v>81.2</v>
      </c>
      <c r="J45" s="17">
        <f t="shared" si="2"/>
        <v>76.85</v>
      </c>
      <c r="K45" s="22" t="s">
        <v>17</v>
      </c>
    </row>
    <row r="46" spans="1:11">
      <c r="A46" s="18"/>
      <c r="B46" s="19"/>
      <c r="C46" s="19" t="s">
        <v>60</v>
      </c>
      <c r="D46" s="18" t="s">
        <v>15</v>
      </c>
      <c r="E46" s="15">
        <v>20254201230</v>
      </c>
      <c r="F46" s="15"/>
      <c r="G46" s="16">
        <v>68.3</v>
      </c>
      <c r="H46" s="17"/>
      <c r="I46" s="17">
        <v>83</v>
      </c>
      <c r="J46" s="17">
        <f t="shared" si="2"/>
        <v>75.65</v>
      </c>
      <c r="K46" s="22"/>
    </row>
    <row r="47" spans="1:11">
      <c r="A47" s="20"/>
      <c r="B47" s="21"/>
      <c r="C47" s="21" t="s">
        <v>60</v>
      </c>
      <c r="D47" s="20" t="s">
        <v>15</v>
      </c>
      <c r="E47" s="15">
        <v>20254201305</v>
      </c>
      <c r="F47" s="15"/>
      <c r="G47" s="16">
        <v>68.3</v>
      </c>
      <c r="H47" s="17"/>
      <c r="I47" s="17" t="s">
        <v>29</v>
      </c>
      <c r="J47" s="17" t="s">
        <v>30</v>
      </c>
      <c r="K47" s="22"/>
    </row>
    <row r="48" s="1" customFormat="1" spans="1:11">
      <c r="A48" s="13" t="s">
        <v>62</v>
      </c>
      <c r="B48" s="14" t="s">
        <v>63</v>
      </c>
      <c r="C48" s="14" t="s">
        <v>64</v>
      </c>
      <c r="D48" s="13" t="s">
        <v>15</v>
      </c>
      <c r="E48" s="15">
        <v>20254201401</v>
      </c>
      <c r="F48" s="15" t="s">
        <v>65</v>
      </c>
      <c r="G48" s="16">
        <v>67.5</v>
      </c>
      <c r="H48" s="17"/>
      <c r="I48" s="17">
        <v>81</v>
      </c>
      <c r="J48" s="17">
        <f t="shared" ref="J48:J55" si="3">ROUND(G48*0.5+I48*0.5,2)</f>
        <v>74.25</v>
      </c>
      <c r="K48" s="22" t="s">
        <v>17</v>
      </c>
    </row>
    <row r="49" spans="1:11">
      <c r="A49" s="18"/>
      <c r="B49" s="19"/>
      <c r="C49" s="19" t="s">
        <v>64</v>
      </c>
      <c r="D49" s="18" t="s">
        <v>15</v>
      </c>
      <c r="E49" s="15">
        <v>20254201419</v>
      </c>
      <c r="F49" s="15"/>
      <c r="G49" s="16">
        <v>63.9</v>
      </c>
      <c r="H49" s="17"/>
      <c r="I49" s="17">
        <v>80.8</v>
      </c>
      <c r="J49" s="17">
        <f t="shared" si="3"/>
        <v>72.35</v>
      </c>
      <c r="K49" s="22"/>
    </row>
    <row r="50" spans="1:11">
      <c r="A50" s="20"/>
      <c r="B50" s="21"/>
      <c r="C50" s="21" t="s">
        <v>64</v>
      </c>
      <c r="D50" s="20" t="s">
        <v>15</v>
      </c>
      <c r="E50" s="15">
        <v>20254201417</v>
      </c>
      <c r="F50" s="15"/>
      <c r="G50" s="16">
        <v>65.3</v>
      </c>
      <c r="H50" s="17"/>
      <c r="I50" s="17">
        <v>74.6</v>
      </c>
      <c r="J50" s="17">
        <f t="shared" si="3"/>
        <v>69.95</v>
      </c>
      <c r="K50" s="22"/>
    </row>
    <row r="51" s="1" customFormat="1" spans="1:11">
      <c r="A51" s="13" t="s">
        <v>66</v>
      </c>
      <c r="B51" s="14" t="s">
        <v>67</v>
      </c>
      <c r="C51" s="14" t="s">
        <v>68</v>
      </c>
      <c r="D51" s="13" t="s">
        <v>15</v>
      </c>
      <c r="E51" s="15">
        <v>20254201428</v>
      </c>
      <c r="F51" s="15" t="s">
        <v>69</v>
      </c>
      <c r="G51" s="16">
        <v>70.4</v>
      </c>
      <c r="H51" s="17"/>
      <c r="I51" s="17">
        <v>81.2</v>
      </c>
      <c r="J51" s="17">
        <f t="shared" si="3"/>
        <v>75.8</v>
      </c>
      <c r="K51" s="22" t="s">
        <v>17</v>
      </c>
    </row>
    <row r="52" spans="1:11">
      <c r="A52" s="18"/>
      <c r="B52" s="19"/>
      <c r="C52" s="19" t="s">
        <v>68</v>
      </c>
      <c r="D52" s="18" t="s">
        <v>15</v>
      </c>
      <c r="E52" s="15">
        <v>20254201505</v>
      </c>
      <c r="F52" s="15"/>
      <c r="G52" s="16">
        <v>68.2</v>
      </c>
      <c r="H52" s="17"/>
      <c r="I52" s="17">
        <v>78.6</v>
      </c>
      <c r="J52" s="17">
        <f t="shared" si="3"/>
        <v>73.4</v>
      </c>
      <c r="K52" s="22"/>
    </row>
    <row r="53" spans="1:11">
      <c r="A53" s="20"/>
      <c r="B53" s="21"/>
      <c r="C53" s="21" t="s">
        <v>68</v>
      </c>
      <c r="D53" s="20" t="s">
        <v>15</v>
      </c>
      <c r="E53" s="15">
        <v>20254201530</v>
      </c>
      <c r="F53" s="15"/>
      <c r="G53" s="16">
        <v>66.3</v>
      </c>
      <c r="H53" s="17"/>
      <c r="I53" s="17">
        <v>78.4</v>
      </c>
      <c r="J53" s="17">
        <f t="shared" si="3"/>
        <v>72.35</v>
      </c>
      <c r="K53" s="22"/>
    </row>
    <row r="54" s="1" customFormat="1" spans="1:11">
      <c r="A54" s="13" t="s">
        <v>70</v>
      </c>
      <c r="B54" s="14" t="s">
        <v>71</v>
      </c>
      <c r="C54" s="14" t="s">
        <v>72</v>
      </c>
      <c r="D54" s="13" t="s">
        <v>15</v>
      </c>
      <c r="E54" s="15">
        <v>20254201605</v>
      </c>
      <c r="F54" s="15" t="s">
        <v>73</v>
      </c>
      <c r="G54" s="16">
        <v>66.9</v>
      </c>
      <c r="H54" s="17"/>
      <c r="I54" s="17">
        <v>78.6</v>
      </c>
      <c r="J54" s="17">
        <f t="shared" si="3"/>
        <v>72.75</v>
      </c>
      <c r="K54" s="22" t="s">
        <v>17</v>
      </c>
    </row>
    <row r="55" spans="1:11">
      <c r="A55" s="18"/>
      <c r="B55" s="19"/>
      <c r="C55" s="19" t="s">
        <v>72</v>
      </c>
      <c r="D55" s="18" t="s">
        <v>15</v>
      </c>
      <c r="E55" s="15">
        <v>20254201618</v>
      </c>
      <c r="F55" s="15"/>
      <c r="G55" s="16">
        <v>64.8</v>
      </c>
      <c r="H55" s="17"/>
      <c r="I55" s="17">
        <v>78.6</v>
      </c>
      <c r="J55" s="17">
        <f t="shared" si="3"/>
        <v>71.7</v>
      </c>
      <c r="K55" s="22"/>
    </row>
    <row r="56" spans="1:11">
      <c r="A56" s="20"/>
      <c r="B56" s="21"/>
      <c r="C56" s="21" t="s">
        <v>72</v>
      </c>
      <c r="D56" s="20" t="s">
        <v>15</v>
      </c>
      <c r="E56" s="15">
        <v>20254201611</v>
      </c>
      <c r="F56" s="15"/>
      <c r="G56" s="16">
        <v>65.7</v>
      </c>
      <c r="H56" s="17"/>
      <c r="I56" s="17" t="s">
        <v>29</v>
      </c>
      <c r="J56" s="17" t="s">
        <v>30</v>
      </c>
      <c r="K56" s="22"/>
    </row>
    <row r="57" s="1" customFormat="1" spans="1:11">
      <c r="A57" s="13" t="s">
        <v>74</v>
      </c>
      <c r="B57" s="14" t="s">
        <v>75</v>
      </c>
      <c r="C57" s="14" t="s">
        <v>76</v>
      </c>
      <c r="D57" s="13" t="s">
        <v>15</v>
      </c>
      <c r="E57" s="15">
        <v>20254201714</v>
      </c>
      <c r="F57" s="15" t="s">
        <v>77</v>
      </c>
      <c r="G57" s="16">
        <v>79.2</v>
      </c>
      <c r="H57" s="17"/>
      <c r="I57" s="17">
        <v>83</v>
      </c>
      <c r="J57" s="17">
        <f t="shared" ref="J57:J74" si="4">ROUND(G57*0.5+I57*0.5,2)</f>
        <v>81.1</v>
      </c>
      <c r="K57" s="22" t="s">
        <v>17</v>
      </c>
    </row>
    <row r="58" spans="1:11">
      <c r="A58" s="18"/>
      <c r="B58" s="19"/>
      <c r="C58" s="19" t="s">
        <v>76</v>
      </c>
      <c r="D58" s="18" t="s">
        <v>15</v>
      </c>
      <c r="E58" s="15">
        <v>20254201712</v>
      </c>
      <c r="F58" s="15"/>
      <c r="G58" s="16">
        <v>72.9</v>
      </c>
      <c r="H58" s="17"/>
      <c r="I58" s="17">
        <v>78.8</v>
      </c>
      <c r="J58" s="17">
        <f t="shared" si="4"/>
        <v>75.85</v>
      </c>
      <c r="K58" s="22"/>
    </row>
    <row r="59" spans="1:11">
      <c r="A59" s="20"/>
      <c r="B59" s="21"/>
      <c r="C59" s="21" t="s">
        <v>76</v>
      </c>
      <c r="D59" s="20" t="s">
        <v>15</v>
      </c>
      <c r="E59" s="15">
        <v>20254201625</v>
      </c>
      <c r="F59" s="15"/>
      <c r="G59" s="16">
        <v>71.3</v>
      </c>
      <c r="H59" s="17"/>
      <c r="I59" s="17">
        <v>77.4</v>
      </c>
      <c r="J59" s="17">
        <f t="shared" si="4"/>
        <v>74.35</v>
      </c>
      <c r="K59" s="22"/>
    </row>
    <row r="60" s="1" customFormat="1" spans="1:11">
      <c r="A60" s="13" t="s">
        <v>78</v>
      </c>
      <c r="B60" s="14" t="s">
        <v>79</v>
      </c>
      <c r="C60" s="14" t="s">
        <v>80</v>
      </c>
      <c r="D60" s="13" t="s">
        <v>15</v>
      </c>
      <c r="E60" s="15">
        <v>20254201820</v>
      </c>
      <c r="F60" s="15" t="s">
        <v>81</v>
      </c>
      <c r="G60" s="16">
        <v>73.2</v>
      </c>
      <c r="H60" s="17"/>
      <c r="I60" s="17">
        <v>81.2</v>
      </c>
      <c r="J60" s="17">
        <f t="shared" si="4"/>
        <v>77.2</v>
      </c>
      <c r="K60" s="22" t="s">
        <v>17</v>
      </c>
    </row>
    <row r="61" spans="1:11">
      <c r="A61" s="18"/>
      <c r="B61" s="19"/>
      <c r="C61" s="19" t="s">
        <v>80</v>
      </c>
      <c r="D61" s="18" t="s">
        <v>15</v>
      </c>
      <c r="E61" s="15">
        <v>20254201926</v>
      </c>
      <c r="F61" s="15"/>
      <c r="G61" s="16">
        <v>71</v>
      </c>
      <c r="H61" s="17"/>
      <c r="I61" s="17">
        <v>80.4</v>
      </c>
      <c r="J61" s="17">
        <f t="shared" si="4"/>
        <v>75.7</v>
      </c>
      <c r="K61" s="22"/>
    </row>
    <row r="62" spans="1:11">
      <c r="A62" s="20"/>
      <c r="B62" s="21"/>
      <c r="C62" s="21" t="s">
        <v>80</v>
      </c>
      <c r="D62" s="20" t="s">
        <v>15</v>
      </c>
      <c r="E62" s="15">
        <v>20254202030</v>
      </c>
      <c r="F62" s="15"/>
      <c r="G62" s="16">
        <v>65.5</v>
      </c>
      <c r="H62" s="17"/>
      <c r="I62" s="17">
        <v>72.6</v>
      </c>
      <c r="J62" s="17">
        <f t="shared" si="4"/>
        <v>69.05</v>
      </c>
      <c r="K62" s="22"/>
    </row>
    <row r="63" s="1" customFormat="1" spans="1:11">
      <c r="A63" s="13" t="s">
        <v>82</v>
      </c>
      <c r="B63" s="14" t="s">
        <v>83</v>
      </c>
      <c r="C63" s="14" t="s">
        <v>84</v>
      </c>
      <c r="D63" s="13" t="s">
        <v>33</v>
      </c>
      <c r="E63" s="15">
        <v>20254202522</v>
      </c>
      <c r="F63" s="15" t="s">
        <v>85</v>
      </c>
      <c r="G63" s="16">
        <v>75</v>
      </c>
      <c r="H63" s="17"/>
      <c r="I63" s="17">
        <v>82.4</v>
      </c>
      <c r="J63" s="17">
        <f t="shared" si="4"/>
        <v>78.7</v>
      </c>
      <c r="K63" s="22" t="s">
        <v>17</v>
      </c>
    </row>
    <row r="64" s="1" customFormat="1" spans="1:11">
      <c r="A64" s="18"/>
      <c r="B64" s="19"/>
      <c r="C64" s="19" t="s">
        <v>84</v>
      </c>
      <c r="D64" s="18" t="s">
        <v>33</v>
      </c>
      <c r="E64" s="15">
        <v>20254202149</v>
      </c>
      <c r="F64" s="15" t="s">
        <v>86</v>
      </c>
      <c r="G64" s="16">
        <v>72.4</v>
      </c>
      <c r="H64" s="17"/>
      <c r="I64" s="17">
        <v>82.2</v>
      </c>
      <c r="J64" s="17">
        <f t="shared" si="4"/>
        <v>77.3</v>
      </c>
      <c r="K64" s="22" t="s">
        <v>17</v>
      </c>
    </row>
    <row r="65" spans="1:11">
      <c r="A65" s="18"/>
      <c r="B65" s="19"/>
      <c r="C65" s="19" t="s">
        <v>84</v>
      </c>
      <c r="D65" s="18" t="s">
        <v>33</v>
      </c>
      <c r="E65" s="15">
        <v>20254202322</v>
      </c>
      <c r="F65" s="15"/>
      <c r="G65" s="16">
        <v>73.1</v>
      </c>
      <c r="H65" s="17"/>
      <c r="I65" s="17">
        <v>81.4</v>
      </c>
      <c r="J65" s="17">
        <f t="shared" si="4"/>
        <v>77.25</v>
      </c>
      <c r="K65" s="22"/>
    </row>
    <row r="66" spans="1:11">
      <c r="A66" s="18"/>
      <c r="B66" s="19"/>
      <c r="C66" s="19" t="s">
        <v>84</v>
      </c>
      <c r="D66" s="18" t="s">
        <v>33</v>
      </c>
      <c r="E66" s="15">
        <v>20254202719</v>
      </c>
      <c r="F66" s="15"/>
      <c r="G66" s="16">
        <v>74.7</v>
      </c>
      <c r="H66" s="17"/>
      <c r="I66" s="17">
        <v>79.4</v>
      </c>
      <c r="J66" s="17">
        <f t="shared" si="4"/>
        <v>77.05</v>
      </c>
      <c r="K66" s="22"/>
    </row>
    <row r="67" spans="1:11">
      <c r="A67" s="18"/>
      <c r="B67" s="19"/>
      <c r="C67" s="19" t="s">
        <v>84</v>
      </c>
      <c r="D67" s="18" t="s">
        <v>33</v>
      </c>
      <c r="E67" s="15">
        <v>20254202625</v>
      </c>
      <c r="F67" s="15"/>
      <c r="G67" s="16">
        <v>78</v>
      </c>
      <c r="H67" s="17"/>
      <c r="I67" s="17">
        <v>72.4</v>
      </c>
      <c r="J67" s="17">
        <f t="shared" si="4"/>
        <v>75.2</v>
      </c>
      <c r="K67" s="22"/>
    </row>
    <row r="68" spans="1:11">
      <c r="A68" s="20"/>
      <c r="B68" s="21"/>
      <c r="C68" s="21" t="s">
        <v>84</v>
      </c>
      <c r="D68" s="20" t="s">
        <v>33</v>
      </c>
      <c r="E68" s="15">
        <v>20254202735</v>
      </c>
      <c r="F68" s="15"/>
      <c r="G68" s="16">
        <v>72.3</v>
      </c>
      <c r="H68" s="17"/>
      <c r="I68" s="17">
        <v>70.6</v>
      </c>
      <c r="J68" s="17">
        <f t="shared" si="4"/>
        <v>71.45</v>
      </c>
      <c r="K68" s="22"/>
    </row>
    <row r="69" s="1" customFormat="1" spans="1:11">
      <c r="A69" s="13" t="s">
        <v>87</v>
      </c>
      <c r="B69" s="14" t="s">
        <v>88</v>
      </c>
      <c r="C69" s="14" t="s">
        <v>84</v>
      </c>
      <c r="D69" s="13" t="s">
        <v>15</v>
      </c>
      <c r="E69" s="15">
        <v>20254202911</v>
      </c>
      <c r="F69" s="15" t="s">
        <v>89</v>
      </c>
      <c r="G69" s="16">
        <v>72.6</v>
      </c>
      <c r="H69" s="17"/>
      <c r="I69" s="17">
        <v>83.2</v>
      </c>
      <c r="J69" s="17">
        <f t="shared" si="4"/>
        <v>77.9</v>
      </c>
      <c r="K69" s="22" t="s">
        <v>17</v>
      </c>
    </row>
    <row r="70" spans="1:11">
      <c r="A70" s="18"/>
      <c r="B70" s="19"/>
      <c r="C70" s="19" t="s">
        <v>84</v>
      </c>
      <c r="D70" s="18" t="s">
        <v>15</v>
      </c>
      <c r="E70" s="15">
        <v>20254202901</v>
      </c>
      <c r="F70" s="15"/>
      <c r="G70" s="16">
        <v>76.2</v>
      </c>
      <c r="H70" s="17"/>
      <c r="I70" s="17">
        <v>77.4</v>
      </c>
      <c r="J70" s="17">
        <f t="shared" si="4"/>
        <v>76.8</v>
      </c>
      <c r="K70" s="22"/>
    </row>
    <row r="71" spans="1:11">
      <c r="A71" s="20"/>
      <c r="B71" s="21"/>
      <c r="C71" s="21" t="s">
        <v>84</v>
      </c>
      <c r="D71" s="20" t="s">
        <v>15</v>
      </c>
      <c r="E71" s="15">
        <v>20254202828</v>
      </c>
      <c r="F71" s="15"/>
      <c r="G71" s="16">
        <v>74</v>
      </c>
      <c r="H71" s="17"/>
      <c r="I71" s="17">
        <v>74.2</v>
      </c>
      <c r="J71" s="17">
        <f t="shared" si="4"/>
        <v>74.1</v>
      </c>
      <c r="K71" s="22"/>
    </row>
    <row r="72" s="1" customFormat="1" spans="1:11">
      <c r="A72" s="13" t="s">
        <v>90</v>
      </c>
      <c r="B72" s="14" t="s">
        <v>91</v>
      </c>
      <c r="C72" s="14" t="s">
        <v>84</v>
      </c>
      <c r="D72" s="13" t="s">
        <v>15</v>
      </c>
      <c r="E72" s="15">
        <v>20254203008</v>
      </c>
      <c r="F72" s="15" t="s">
        <v>92</v>
      </c>
      <c r="G72" s="16">
        <v>69.5</v>
      </c>
      <c r="H72" s="17"/>
      <c r="I72" s="17">
        <v>81.2</v>
      </c>
      <c r="J72" s="17">
        <f t="shared" si="4"/>
        <v>75.35</v>
      </c>
      <c r="K72" s="22" t="s">
        <v>17</v>
      </c>
    </row>
    <row r="73" spans="1:11">
      <c r="A73" s="18"/>
      <c r="B73" s="19"/>
      <c r="C73" s="19" t="s">
        <v>84</v>
      </c>
      <c r="D73" s="18" t="s">
        <v>15</v>
      </c>
      <c r="E73" s="15">
        <v>20254203022</v>
      </c>
      <c r="F73" s="15"/>
      <c r="G73" s="16">
        <v>69.4</v>
      </c>
      <c r="H73" s="17"/>
      <c r="I73" s="17">
        <v>78.2</v>
      </c>
      <c r="J73" s="17">
        <f t="shared" si="4"/>
        <v>73.8</v>
      </c>
      <c r="K73" s="22"/>
    </row>
    <row r="74" ht="27" spans="1:11">
      <c r="A74" s="20"/>
      <c r="B74" s="21"/>
      <c r="C74" s="21" t="s">
        <v>84</v>
      </c>
      <c r="D74" s="20" t="s">
        <v>15</v>
      </c>
      <c r="E74" s="15">
        <v>20254203006</v>
      </c>
      <c r="F74" s="15"/>
      <c r="G74" s="16">
        <v>68</v>
      </c>
      <c r="H74" s="17"/>
      <c r="I74" s="17">
        <v>0</v>
      </c>
      <c r="J74" s="17">
        <f t="shared" si="4"/>
        <v>34</v>
      </c>
      <c r="K74" s="22" t="s">
        <v>24</v>
      </c>
    </row>
    <row r="75" s="1" customFormat="1" spans="1:11">
      <c r="A75" s="13" t="s">
        <v>93</v>
      </c>
      <c r="B75" s="14" t="s">
        <v>94</v>
      </c>
      <c r="C75" s="14" t="s">
        <v>95</v>
      </c>
      <c r="D75" s="13" t="s">
        <v>15</v>
      </c>
      <c r="E75" s="24" t="s">
        <v>96</v>
      </c>
      <c r="F75" s="15" t="s">
        <v>97</v>
      </c>
      <c r="G75" s="17" t="s">
        <v>30</v>
      </c>
      <c r="H75" s="17">
        <v>86.33</v>
      </c>
      <c r="I75" s="17">
        <v>83.8</v>
      </c>
      <c r="J75" s="17">
        <f>ROUND(H75*0.5+I75*0.5,2)</f>
        <v>85.07</v>
      </c>
      <c r="K75" s="22" t="s">
        <v>17</v>
      </c>
    </row>
    <row r="76" spans="1:11">
      <c r="A76" s="18"/>
      <c r="B76" s="19"/>
      <c r="C76" s="19" t="s">
        <v>95</v>
      </c>
      <c r="D76" s="18" t="s">
        <v>15</v>
      </c>
      <c r="E76" s="24" t="s">
        <v>98</v>
      </c>
      <c r="F76" s="15"/>
      <c r="G76" s="17" t="s">
        <v>30</v>
      </c>
      <c r="H76" s="17">
        <v>86</v>
      </c>
      <c r="I76" s="17">
        <v>79.6</v>
      </c>
      <c r="J76" s="17">
        <f>ROUND(H76*0.5+I76*0.5,2)</f>
        <v>82.8</v>
      </c>
      <c r="K76" s="22"/>
    </row>
    <row r="77" spans="1:11">
      <c r="A77" s="20"/>
      <c r="B77" s="21"/>
      <c r="C77" s="21" t="s">
        <v>95</v>
      </c>
      <c r="D77" s="20" t="s">
        <v>15</v>
      </c>
      <c r="E77" s="24" t="s">
        <v>99</v>
      </c>
      <c r="F77" s="15"/>
      <c r="G77" s="17" t="s">
        <v>30</v>
      </c>
      <c r="H77" s="17">
        <v>80.33</v>
      </c>
      <c r="I77" s="17" t="s">
        <v>29</v>
      </c>
      <c r="J77" s="17" t="s">
        <v>30</v>
      </c>
      <c r="K77" s="22"/>
    </row>
    <row r="78" s="1" customFormat="1" spans="1:11">
      <c r="A78" s="13" t="s">
        <v>100</v>
      </c>
      <c r="B78" s="14" t="s">
        <v>101</v>
      </c>
      <c r="C78" s="14" t="s">
        <v>102</v>
      </c>
      <c r="D78" s="13" t="s">
        <v>15</v>
      </c>
      <c r="E78" s="15">
        <v>20254203114</v>
      </c>
      <c r="F78" s="15" t="s">
        <v>103</v>
      </c>
      <c r="G78" s="16">
        <v>64.5</v>
      </c>
      <c r="H78" s="17"/>
      <c r="I78" s="17">
        <v>84.6</v>
      </c>
      <c r="J78" s="17">
        <f>ROUND(G78*0.5+I78*0.5,2)</f>
        <v>74.55</v>
      </c>
      <c r="K78" s="22" t="s">
        <v>17</v>
      </c>
    </row>
    <row r="79" spans="1:11">
      <c r="A79" s="18"/>
      <c r="B79" s="19"/>
      <c r="C79" s="19" t="s">
        <v>102</v>
      </c>
      <c r="D79" s="18" t="s">
        <v>15</v>
      </c>
      <c r="E79" s="15">
        <v>20254203122</v>
      </c>
      <c r="F79" s="15"/>
      <c r="G79" s="16">
        <v>64.4</v>
      </c>
      <c r="H79" s="17"/>
      <c r="I79" s="17">
        <v>82.8</v>
      </c>
      <c r="J79" s="17">
        <f>ROUND(G79*0.5+I79*0.5,2)</f>
        <v>73.6</v>
      </c>
      <c r="K79" s="22"/>
    </row>
    <row r="80" spans="1:11">
      <c r="A80" s="20"/>
      <c r="B80" s="21"/>
      <c r="C80" s="21" t="s">
        <v>102</v>
      </c>
      <c r="D80" s="20" t="s">
        <v>15</v>
      </c>
      <c r="E80" s="15">
        <v>20254203123</v>
      </c>
      <c r="F80" s="15"/>
      <c r="G80" s="16">
        <v>68</v>
      </c>
      <c r="H80" s="17"/>
      <c r="I80" s="17">
        <v>78.8</v>
      </c>
      <c r="J80" s="17">
        <f>ROUND(G80*0.5+I80*0.5,2)</f>
        <v>73.4</v>
      </c>
      <c r="K80" s="22"/>
    </row>
    <row r="81" s="1" customFormat="1" spans="1:11">
      <c r="A81" s="13" t="s">
        <v>104</v>
      </c>
      <c r="B81" s="14" t="s">
        <v>105</v>
      </c>
      <c r="C81" s="14" t="s">
        <v>106</v>
      </c>
      <c r="D81" s="13" t="s">
        <v>15</v>
      </c>
      <c r="E81" s="15">
        <v>20254203130</v>
      </c>
      <c r="F81" s="15" t="s">
        <v>107</v>
      </c>
      <c r="G81" s="16">
        <v>73.3</v>
      </c>
      <c r="H81" s="17"/>
      <c r="I81" s="17">
        <v>78.6</v>
      </c>
      <c r="J81" s="17">
        <f>ROUND(G81*0.5+I81*0.5,2)</f>
        <v>75.95</v>
      </c>
      <c r="K81" s="22" t="s">
        <v>17</v>
      </c>
    </row>
    <row r="82" spans="1:11">
      <c r="A82" s="18"/>
      <c r="B82" s="19"/>
      <c r="C82" s="19" t="s">
        <v>106</v>
      </c>
      <c r="D82" s="18" t="s">
        <v>15</v>
      </c>
      <c r="E82" s="15">
        <v>20254203212</v>
      </c>
      <c r="F82" s="15"/>
      <c r="G82" s="16">
        <v>72.4</v>
      </c>
      <c r="H82" s="17"/>
      <c r="I82" s="17">
        <v>75</v>
      </c>
      <c r="J82" s="17">
        <f>ROUND(G82*0.5+I82*0.5,2)</f>
        <v>73.7</v>
      </c>
      <c r="K82" s="22"/>
    </row>
    <row r="83" spans="1:11">
      <c r="A83" s="20"/>
      <c r="B83" s="21"/>
      <c r="C83" s="21" t="s">
        <v>106</v>
      </c>
      <c r="D83" s="20" t="s">
        <v>15</v>
      </c>
      <c r="E83" s="15">
        <v>20254203211</v>
      </c>
      <c r="F83" s="15"/>
      <c r="G83" s="16">
        <v>66.5</v>
      </c>
      <c r="H83" s="17"/>
      <c r="I83" s="17" t="s">
        <v>29</v>
      </c>
      <c r="J83" s="17" t="s">
        <v>30</v>
      </c>
      <c r="K83" s="22"/>
    </row>
    <row r="84" s="1" customFormat="1" spans="1:11">
      <c r="A84" s="13" t="s">
        <v>108</v>
      </c>
      <c r="B84" s="14" t="s">
        <v>109</v>
      </c>
      <c r="C84" s="14" t="s">
        <v>110</v>
      </c>
      <c r="D84" s="13" t="s">
        <v>15</v>
      </c>
      <c r="E84" s="15">
        <v>20254203214</v>
      </c>
      <c r="F84" s="15" t="s">
        <v>111</v>
      </c>
      <c r="G84" s="16">
        <v>71</v>
      </c>
      <c r="H84" s="17"/>
      <c r="I84" s="17">
        <v>74.2</v>
      </c>
      <c r="J84" s="17">
        <f t="shared" ref="J84:J89" si="5">ROUND(G84*0.5+I84*0.5,2)</f>
        <v>72.6</v>
      </c>
      <c r="K84" s="22" t="s">
        <v>17</v>
      </c>
    </row>
    <row r="85" spans="1:11">
      <c r="A85" s="18"/>
      <c r="B85" s="19"/>
      <c r="C85" s="19" t="s">
        <v>110</v>
      </c>
      <c r="D85" s="18" t="s">
        <v>15</v>
      </c>
      <c r="E85" s="15">
        <v>20254203330</v>
      </c>
      <c r="F85" s="15"/>
      <c r="G85" s="16">
        <v>69.9</v>
      </c>
      <c r="H85" s="17"/>
      <c r="I85" s="17">
        <v>74.6</v>
      </c>
      <c r="J85" s="17">
        <f t="shared" si="5"/>
        <v>72.25</v>
      </c>
      <c r="K85" s="22"/>
    </row>
    <row r="86" spans="1:11">
      <c r="A86" s="20"/>
      <c r="B86" s="21"/>
      <c r="C86" s="21" t="s">
        <v>110</v>
      </c>
      <c r="D86" s="20" t="s">
        <v>15</v>
      </c>
      <c r="E86" s="15">
        <v>20254203321</v>
      </c>
      <c r="F86" s="15"/>
      <c r="G86" s="16">
        <v>69.4</v>
      </c>
      <c r="H86" s="17"/>
      <c r="I86" s="17">
        <v>71.8</v>
      </c>
      <c r="J86" s="17">
        <f t="shared" si="5"/>
        <v>70.6</v>
      </c>
      <c r="K86" s="22"/>
    </row>
    <row r="87" s="1" customFormat="1" spans="1:11">
      <c r="A87" s="13" t="s">
        <v>112</v>
      </c>
      <c r="B87" s="14" t="s">
        <v>113</v>
      </c>
      <c r="C87" s="14" t="s">
        <v>64</v>
      </c>
      <c r="D87" s="13" t="s">
        <v>15</v>
      </c>
      <c r="E87" s="15">
        <v>20254203520</v>
      </c>
      <c r="F87" s="15" t="s">
        <v>114</v>
      </c>
      <c r="G87" s="16">
        <v>68.1</v>
      </c>
      <c r="H87" s="17"/>
      <c r="I87" s="17">
        <v>83</v>
      </c>
      <c r="J87" s="17">
        <f t="shared" si="5"/>
        <v>75.55</v>
      </c>
      <c r="K87" s="22" t="s">
        <v>17</v>
      </c>
    </row>
    <row r="88" spans="1:11">
      <c r="A88" s="18"/>
      <c r="B88" s="19"/>
      <c r="C88" s="19" t="s">
        <v>64</v>
      </c>
      <c r="D88" s="18" t="s">
        <v>15</v>
      </c>
      <c r="E88" s="15">
        <v>20254203510</v>
      </c>
      <c r="F88" s="15"/>
      <c r="G88" s="16">
        <v>68.8</v>
      </c>
      <c r="H88" s="17"/>
      <c r="I88" s="17">
        <v>81.2</v>
      </c>
      <c r="J88" s="17">
        <f t="shared" si="5"/>
        <v>75</v>
      </c>
      <c r="K88" s="22"/>
    </row>
    <row r="89" spans="1:11">
      <c r="A89" s="20"/>
      <c r="B89" s="21"/>
      <c r="C89" s="21" t="s">
        <v>64</v>
      </c>
      <c r="D89" s="20" t="s">
        <v>15</v>
      </c>
      <c r="E89" s="15">
        <v>20254203415</v>
      </c>
      <c r="F89" s="15"/>
      <c r="G89" s="16">
        <v>68.2</v>
      </c>
      <c r="H89" s="17"/>
      <c r="I89" s="17">
        <v>71.6</v>
      </c>
      <c r="J89" s="17">
        <f t="shared" si="5"/>
        <v>69.9</v>
      </c>
      <c r="K89" s="22"/>
    </row>
    <row r="90" s="1" customFormat="1" spans="1:11">
      <c r="A90" s="13" t="s">
        <v>115</v>
      </c>
      <c r="B90" s="14" t="s">
        <v>116</v>
      </c>
      <c r="C90" s="14" t="s">
        <v>117</v>
      </c>
      <c r="D90" s="13" t="s">
        <v>15</v>
      </c>
      <c r="E90" s="15">
        <v>20254203603</v>
      </c>
      <c r="F90" s="15" t="s">
        <v>118</v>
      </c>
      <c r="G90" s="17" t="s">
        <v>30</v>
      </c>
      <c r="H90" s="17">
        <v>87</v>
      </c>
      <c r="I90" s="16">
        <v>80.6</v>
      </c>
      <c r="J90" s="17">
        <f>ROUND(H90*0.5+I90*0.5,2)</f>
        <v>83.8</v>
      </c>
      <c r="K90" s="22" t="s">
        <v>17</v>
      </c>
    </row>
    <row r="91" spans="1:11">
      <c r="A91" s="18"/>
      <c r="B91" s="19"/>
      <c r="C91" s="19" t="s">
        <v>117</v>
      </c>
      <c r="D91" s="18" t="s">
        <v>15</v>
      </c>
      <c r="E91" s="15">
        <v>20254203523</v>
      </c>
      <c r="F91" s="15"/>
      <c r="G91" s="17" t="s">
        <v>30</v>
      </c>
      <c r="H91" s="17">
        <v>78.2</v>
      </c>
      <c r="I91" s="16">
        <v>80.2</v>
      </c>
      <c r="J91" s="17">
        <f>ROUND(H91*0.5+I91*0.5,2)</f>
        <v>79.2</v>
      </c>
      <c r="K91" s="22"/>
    </row>
    <row r="92" spans="1:11">
      <c r="A92" s="18"/>
      <c r="B92" s="19"/>
      <c r="C92" s="19" t="s">
        <v>117</v>
      </c>
      <c r="D92" s="18" t="s">
        <v>15</v>
      </c>
      <c r="E92" s="15">
        <v>20254203526</v>
      </c>
      <c r="F92" s="15"/>
      <c r="G92" s="17" t="s">
        <v>30</v>
      </c>
      <c r="H92" s="17">
        <v>76.2</v>
      </c>
      <c r="I92" s="16">
        <v>76</v>
      </c>
      <c r="J92" s="17">
        <f>ROUND(H92*0.5+I92*0.5,2)</f>
        <v>76.1</v>
      </c>
      <c r="K92" s="22"/>
    </row>
    <row r="93" spans="1:11">
      <c r="A93" s="18"/>
      <c r="B93" s="19"/>
      <c r="C93" s="19" t="s">
        <v>117</v>
      </c>
      <c r="D93" s="18" t="s">
        <v>15</v>
      </c>
      <c r="E93" s="15">
        <v>20254203617</v>
      </c>
      <c r="F93" s="15"/>
      <c r="G93" s="17" t="s">
        <v>30</v>
      </c>
      <c r="H93" s="17">
        <v>74.6</v>
      </c>
      <c r="I93" s="17" t="s">
        <v>29</v>
      </c>
      <c r="J93" s="17" t="s">
        <v>30</v>
      </c>
      <c r="K93" s="22"/>
    </row>
    <row r="94" spans="1:11">
      <c r="A94" s="20"/>
      <c r="B94" s="21"/>
      <c r="C94" s="21" t="s">
        <v>117</v>
      </c>
      <c r="D94" s="20" t="s">
        <v>15</v>
      </c>
      <c r="E94" s="15">
        <v>20254203602</v>
      </c>
      <c r="F94" s="15"/>
      <c r="G94" s="17" t="s">
        <v>30</v>
      </c>
      <c r="H94" s="17">
        <v>83.4</v>
      </c>
      <c r="I94" s="17" t="s">
        <v>29</v>
      </c>
      <c r="J94" s="17" t="s">
        <v>30</v>
      </c>
      <c r="K94" s="22"/>
    </row>
    <row r="95" s="1" customFormat="1" spans="1:11">
      <c r="A95" s="13" t="s">
        <v>119</v>
      </c>
      <c r="B95" s="14" t="s">
        <v>120</v>
      </c>
      <c r="C95" s="14" t="s">
        <v>121</v>
      </c>
      <c r="D95" s="13" t="s">
        <v>15</v>
      </c>
      <c r="E95" s="15">
        <v>20254203720</v>
      </c>
      <c r="F95" s="15" t="s">
        <v>122</v>
      </c>
      <c r="G95" s="16">
        <v>71.4</v>
      </c>
      <c r="H95" s="17"/>
      <c r="I95" s="17">
        <v>81</v>
      </c>
      <c r="J95" s="17">
        <f>ROUND(G95*0.5+I95*0.5,2)</f>
        <v>76.2</v>
      </c>
      <c r="K95" s="22" t="s">
        <v>17</v>
      </c>
    </row>
    <row r="96" spans="1:11">
      <c r="A96" s="18"/>
      <c r="B96" s="19"/>
      <c r="C96" s="19" t="s">
        <v>121</v>
      </c>
      <c r="D96" s="18" t="s">
        <v>15</v>
      </c>
      <c r="E96" s="15">
        <v>20254203707</v>
      </c>
      <c r="F96" s="15"/>
      <c r="G96" s="16">
        <v>69.3</v>
      </c>
      <c r="H96" s="17"/>
      <c r="I96" s="17">
        <v>64.2</v>
      </c>
      <c r="J96" s="17">
        <f>ROUND(G96*0.5+I96*0.5,2)</f>
        <v>66.75</v>
      </c>
      <c r="K96" s="22"/>
    </row>
    <row r="97" spans="1:11">
      <c r="A97" s="20"/>
      <c r="B97" s="21"/>
      <c r="C97" s="21" t="s">
        <v>121</v>
      </c>
      <c r="D97" s="20" t="s">
        <v>15</v>
      </c>
      <c r="E97" s="15">
        <v>20254203810</v>
      </c>
      <c r="F97" s="15"/>
      <c r="G97" s="16">
        <v>70.4</v>
      </c>
      <c r="H97" s="17"/>
      <c r="I97" s="17" t="s">
        <v>29</v>
      </c>
      <c r="J97" s="17" t="s">
        <v>30</v>
      </c>
      <c r="K97" s="22"/>
    </row>
    <row r="98" s="1" customFormat="1" spans="1:11">
      <c r="A98" s="13" t="s">
        <v>123</v>
      </c>
      <c r="B98" s="14" t="s">
        <v>124</v>
      </c>
      <c r="C98" s="14" t="s">
        <v>125</v>
      </c>
      <c r="D98" s="13" t="s">
        <v>15</v>
      </c>
      <c r="E98" s="15">
        <v>20254203921</v>
      </c>
      <c r="F98" s="15" t="s">
        <v>126</v>
      </c>
      <c r="G98" s="16">
        <v>70.8</v>
      </c>
      <c r="H98" s="17"/>
      <c r="I98" s="17">
        <v>78.8</v>
      </c>
      <c r="J98" s="17">
        <f>ROUND(G98*0.5+I98*0.5,2)</f>
        <v>74.8</v>
      </c>
      <c r="K98" s="22" t="s">
        <v>17</v>
      </c>
    </row>
    <row r="99" spans="1:11">
      <c r="A99" s="18"/>
      <c r="B99" s="19"/>
      <c r="C99" s="19" t="s">
        <v>125</v>
      </c>
      <c r="D99" s="18" t="s">
        <v>15</v>
      </c>
      <c r="E99" s="15">
        <v>20254203925</v>
      </c>
      <c r="F99" s="15"/>
      <c r="G99" s="16">
        <v>66.8</v>
      </c>
      <c r="H99" s="17"/>
      <c r="I99" s="17">
        <v>78.4</v>
      </c>
      <c r="J99" s="17">
        <f>ROUND(G99*0.5+I99*0.5,2)</f>
        <v>72.6</v>
      </c>
      <c r="K99" s="22"/>
    </row>
    <row r="100" spans="1:11">
      <c r="A100" s="20"/>
      <c r="B100" s="21"/>
      <c r="C100" s="21" t="s">
        <v>125</v>
      </c>
      <c r="D100" s="20" t="s">
        <v>15</v>
      </c>
      <c r="E100" s="15">
        <v>20254203916</v>
      </c>
      <c r="F100" s="15"/>
      <c r="G100" s="16">
        <v>65.2</v>
      </c>
      <c r="H100" s="17"/>
      <c r="I100" s="17">
        <v>77.6</v>
      </c>
      <c r="J100" s="17">
        <f>ROUND(G100*0.5+I100*0.5,2)</f>
        <v>71.4</v>
      </c>
      <c r="K100" s="22"/>
    </row>
  </sheetData>
  <sortState ref="B3:O100">
    <sortCondition ref="J3:J100" descending="1"/>
  </sortState>
  <mergeCells count="106">
    <mergeCell ref="A1:J1"/>
    <mergeCell ref="A3:A5"/>
    <mergeCell ref="A6:A14"/>
    <mergeCell ref="A15:A17"/>
    <mergeCell ref="A18:A23"/>
    <mergeCell ref="A24:A26"/>
    <mergeCell ref="A27:A29"/>
    <mergeCell ref="A30:A32"/>
    <mergeCell ref="A33:A35"/>
    <mergeCell ref="A36:A41"/>
    <mergeCell ref="A42:A44"/>
    <mergeCell ref="A45:A47"/>
    <mergeCell ref="A48:A50"/>
    <mergeCell ref="A51:A53"/>
    <mergeCell ref="A54:A56"/>
    <mergeCell ref="A57:A59"/>
    <mergeCell ref="A60:A62"/>
    <mergeCell ref="A63:A68"/>
    <mergeCell ref="A69:A71"/>
    <mergeCell ref="A72:A74"/>
    <mergeCell ref="A75:A77"/>
    <mergeCell ref="A78:A80"/>
    <mergeCell ref="A81:A83"/>
    <mergeCell ref="A84:A86"/>
    <mergeCell ref="A87:A89"/>
    <mergeCell ref="A90:A94"/>
    <mergeCell ref="A95:A97"/>
    <mergeCell ref="A98:A100"/>
    <mergeCell ref="B3:B5"/>
    <mergeCell ref="B6:B14"/>
    <mergeCell ref="B15:B17"/>
    <mergeCell ref="B18:B23"/>
    <mergeCell ref="B24:B26"/>
    <mergeCell ref="B27:B29"/>
    <mergeCell ref="B30:B44"/>
    <mergeCell ref="B45:B47"/>
    <mergeCell ref="B48:B50"/>
    <mergeCell ref="B51:B53"/>
    <mergeCell ref="B54:B56"/>
    <mergeCell ref="B57:B59"/>
    <mergeCell ref="B60:B62"/>
    <mergeCell ref="B63:B68"/>
    <mergeCell ref="B69:B71"/>
    <mergeCell ref="B72:B74"/>
    <mergeCell ref="B75:B77"/>
    <mergeCell ref="B78:B80"/>
    <mergeCell ref="B81:B83"/>
    <mergeCell ref="B84:B86"/>
    <mergeCell ref="B87:B89"/>
    <mergeCell ref="B90:B94"/>
    <mergeCell ref="B95:B97"/>
    <mergeCell ref="B98:B100"/>
    <mergeCell ref="C3:C5"/>
    <mergeCell ref="C6:C14"/>
    <mergeCell ref="C15:C17"/>
    <mergeCell ref="C18:C23"/>
    <mergeCell ref="C24:C26"/>
    <mergeCell ref="C27:C29"/>
    <mergeCell ref="C30:C32"/>
    <mergeCell ref="C33:C35"/>
    <mergeCell ref="C36:C41"/>
    <mergeCell ref="C42:C44"/>
    <mergeCell ref="C45:C47"/>
    <mergeCell ref="C48:C50"/>
    <mergeCell ref="C51:C53"/>
    <mergeCell ref="C54:C56"/>
    <mergeCell ref="C57:C59"/>
    <mergeCell ref="C60:C62"/>
    <mergeCell ref="C63:C68"/>
    <mergeCell ref="C69:C71"/>
    <mergeCell ref="C72:C74"/>
    <mergeCell ref="C75:C77"/>
    <mergeCell ref="C78:C80"/>
    <mergeCell ref="C81:C83"/>
    <mergeCell ref="C84:C86"/>
    <mergeCell ref="C87:C89"/>
    <mergeCell ref="C90:C94"/>
    <mergeCell ref="C95:C97"/>
    <mergeCell ref="C98:C100"/>
    <mergeCell ref="D3:D5"/>
    <mergeCell ref="D6:D14"/>
    <mergeCell ref="D15:D17"/>
    <mergeCell ref="D18:D23"/>
    <mergeCell ref="D24:D26"/>
    <mergeCell ref="D27:D29"/>
    <mergeCell ref="D30:D32"/>
    <mergeCell ref="D33:D35"/>
    <mergeCell ref="D36:D41"/>
    <mergeCell ref="D42:D44"/>
    <mergeCell ref="D45:D47"/>
    <mergeCell ref="D48:D50"/>
    <mergeCell ref="D51:D53"/>
    <mergeCell ref="D54:D56"/>
    <mergeCell ref="D57:D59"/>
    <mergeCell ref="D60:D62"/>
    <mergeCell ref="D63:D68"/>
    <mergeCell ref="D69:D71"/>
    <mergeCell ref="D72:D74"/>
    <mergeCell ref="D75:D77"/>
    <mergeCell ref="D78:D80"/>
    <mergeCell ref="D81:D83"/>
    <mergeCell ref="D84:D86"/>
    <mergeCell ref="D87:D89"/>
    <mergeCell ref="D90:D94"/>
    <mergeCell ref="D95:D97"/>
    <mergeCell ref="D98:D10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vhj</dc:creator>
  <cp:lastModifiedBy>Administrator</cp:lastModifiedBy>
  <dcterms:created xsi:type="dcterms:W3CDTF">2025-05-17T01:17:00Z</dcterms:created>
  <dcterms:modified xsi:type="dcterms:W3CDTF">2025-05-19T13:12:54Z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01C0101C22D1421898B4538DC0190BF6_11</vt:lpwstr>
  </property>
  <property fmtid="{D5CDD505-2E9C-101B-9397-08002B2CF9AE}" pid="3" name="KSOProductBuildVer">
    <vt:lpwstr>2052-11.8.2.9015</vt:lpwstr>
  </property>
</Properties>
</file>